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bookViews>
  <sheets>
    <sheet name="Sheet1" sheetId="1" r:id="rId1"/>
  </sheets>
  <calcPr calcId="152511"/>
</workbook>
</file>

<file path=xl/calcChain.xml><?xml version="1.0" encoding="utf-8"?>
<calcChain xmlns="http://schemas.openxmlformats.org/spreadsheetml/2006/main">
  <c r="F50" i="1" l="1"/>
  <c r="F44" i="1"/>
  <c r="F56" i="1"/>
  <c r="G654" i="1" l="1"/>
  <c r="G653" i="1"/>
  <c r="F653" i="1"/>
  <c r="G590" i="1"/>
  <c r="F590" i="1"/>
  <c r="G557" i="1"/>
  <c r="F557" i="1"/>
  <c r="G485" i="1"/>
  <c r="F485" i="1"/>
  <c r="G433" i="1"/>
  <c r="F433" i="1"/>
  <c r="G344" i="1"/>
  <c r="F344" i="1"/>
  <c r="G291" i="1"/>
  <c r="F291" i="1"/>
  <c r="G235" i="1"/>
  <c r="F235" i="1"/>
  <c r="G102" i="1"/>
  <c r="F102" i="1"/>
  <c r="G57" i="1"/>
  <c r="G88" i="1" l="1"/>
  <c r="F88" i="1"/>
  <c r="G93" i="1"/>
  <c r="F93" i="1"/>
  <c r="F101" i="1"/>
  <c r="G97" i="1"/>
  <c r="F97" i="1"/>
  <c r="G101" i="1"/>
  <c r="G83" i="1"/>
  <c r="F83" i="1"/>
  <c r="G77" i="1"/>
  <c r="F77" i="1"/>
  <c r="G109" i="1"/>
  <c r="F109" i="1"/>
  <c r="G115" i="1"/>
  <c r="F115" i="1"/>
  <c r="G126" i="1"/>
  <c r="F126" i="1"/>
  <c r="G132" i="1"/>
  <c r="F132" i="1"/>
  <c r="G139" i="1"/>
  <c r="F139" i="1"/>
  <c r="G149" i="1"/>
  <c r="F149" i="1"/>
  <c r="G156" i="1"/>
  <c r="F156" i="1"/>
  <c r="G161" i="1"/>
  <c r="F161" i="1"/>
  <c r="G177" i="1"/>
  <c r="F177" i="1"/>
  <c r="G187" i="1"/>
  <c r="F187" i="1"/>
  <c r="G198" i="1"/>
  <c r="F198" i="1"/>
  <c r="G214" i="1"/>
  <c r="F214" i="1"/>
  <c r="G220" i="1"/>
  <c r="F220" i="1"/>
  <c r="G224" i="1"/>
  <c r="F224" i="1"/>
  <c r="G234" i="1"/>
  <c r="F234" i="1"/>
  <c r="G241" i="1"/>
  <c r="F241" i="1"/>
  <c r="G246" i="1"/>
  <c r="F246" i="1"/>
  <c r="G253" i="1"/>
  <c r="F253" i="1"/>
  <c r="G260" i="1"/>
  <c r="F260" i="1"/>
  <c r="G270" i="1"/>
  <c r="F270" i="1"/>
  <c r="G278" i="1"/>
  <c r="F278" i="1"/>
  <c r="G283" i="1"/>
  <c r="F283" i="1"/>
  <c r="G290" i="1"/>
  <c r="F290" i="1"/>
  <c r="G297" i="1"/>
  <c r="F297" i="1"/>
  <c r="G302" i="1"/>
  <c r="F302" i="1"/>
  <c r="G310" i="1"/>
  <c r="F310" i="1"/>
  <c r="G315" i="1"/>
  <c r="F315" i="1"/>
  <c r="G324" i="1"/>
  <c r="F324" i="1"/>
  <c r="G330" i="1"/>
  <c r="F330" i="1"/>
  <c r="G338" i="1"/>
  <c r="F338" i="1"/>
  <c r="G343" i="1"/>
  <c r="F343" i="1"/>
  <c r="G350" i="1"/>
  <c r="F350" i="1"/>
  <c r="G358" i="1"/>
  <c r="F358" i="1"/>
  <c r="G362" i="1"/>
  <c r="F362" i="1"/>
  <c r="G370" i="1"/>
  <c r="F370" i="1"/>
  <c r="G375" i="1"/>
  <c r="F375" i="1"/>
  <c r="G386" i="1"/>
  <c r="F386" i="1"/>
  <c r="G390" i="1"/>
  <c r="F390" i="1"/>
  <c r="G397" i="1"/>
  <c r="F397" i="1"/>
  <c r="G404" i="1"/>
  <c r="F404" i="1"/>
  <c r="G408" i="1"/>
  <c r="F408" i="1"/>
  <c r="G412" i="1"/>
  <c r="F412" i="1"/>
  <c r="G419" i="1"/>
  <c r="F419" i="1"/>
  <c r="G425" i="1"/>
  <c r="F425" i="1"/>
  <c r="G432" i="1"/>
  <c r="F432" i="1"/>
  <c r="G441" i="1"/>
  <c r="F441" i="1"/>
  <c r="G445" i="1"/>
  <c r="F445" i="1"/>
  <c r="G458" i="1"/>
  <c r="F458" i="1"/>
  <c r="G468" i="1"/>
  <c r="F468" i="1"/>
  <c r="G474" i="1"/>
  <c r="F474" i="1"/>
  <c r="G478" i="1"/>
  <c r="F478" i="1"/>
  <c r="G484" i="1"/>
  <c r="F484" i="1"/>
  <c r="G490" i="1"/>
  <c r="F490" i="1"/>
  <c r="G495" i="1"/>
  <c r="F495" i="1"/>
  <c r="G501" i="1"/>
  <c r="F501" i="1"/>
  <c r="G513" i="1"/>
  <c r="F513" i="1"/>
  <c r="G524" i="1"/>
  <c r="F524" i="1"/>
  <c r="G530" i="1"/>
  <c r="F530" i="1"/>
  <c r="G538" i="1"/>
  <c r="F538" i="1"/>
  <c r="G543" i="1"/>
  <c r="F543" i="1"/>
  <c r="G549" i="1"/>
  <c r="F549" i="1"/>
  <c r="G556" i="1"/>
  <c r="F556" i="1"/>
  <c r="G565" i="1"/>
  <c r="F565" i="1"/>
  <c r="G569" i="1"/>
  <c r="F569" i="1"/>
  <c r="G575" i="1"/>
  <c r="F575" i="1"/>
  <c r="G583" i="1"/>
  <c r="F583" i="1"/>
  <c r="G589" i="1"/>
  <c r="F589" i="1"/>
  <c r="G598" i="1"/>
  <c r="F598" i="1"/>
  <c r="G604" i="1"/>
  <c r="F604" i="1"/>
  <c r="G611" i="1"/>
  <c r="F611" i="1"/>
  <c r="G620" i="1"/>
  <c r="F620" i="1"/>
  <c r="G628" i="1"/>
  <c r="F628" i="1"/>
  <c r="G637" i="1"/>
  <c r="F637" i="1"/>
  <c r="G643" i="1"/>
  <c r="F643" i="1"/>
  <c r="G647" i="1"/>
  <c r="F647" i="1"/>
  <c r="G652" i="1"/>
  <c r="F652" i="1"/>
  <c r="G71" i="1"/>
  <c r="F71" i="1"/>
  <c r="G64" i="1"/>
  <c r="F64" i="1"/>
  <c r="G56" i="1"/>
  <c r="G50" i="1"/>
  <c r="G44" i="1"/>
  <c r="G40" i="1"/>
  <c r="F40" i="1"/>
  <c r="G35" i="1"/>
  <c r="F35" i="1"/>
  <c r="G29" i="1"/>
  <c r="F29" i="1"/>
  <c r="F24" i="1"/>
  <c r="F57" i="1" l="1"/>
  <c r="F654" i="1" s="1"/>
  <c r="G24" i="1"/>
</calcChain>
</file>

<file path=xl/sharedStrings.xml><?xml version="1.0" encoding="utf-8"?>
<sst xmlns="http://schemas.openxmlformats.org/spreadsheetml/2006/main" count="1076" uniqueCount="581">
  <si>
    <t>GAL.1: The governing body is committed to, and actively engaged in, quality and safety.</t>
  </si>
  <si>
    <t>a.</t>
  </si>
  <si>
    <t>b.</t>
  </si>
  <si>
    <t>The governing body document its vision, mission and values.</t>
  </si>
  <si>
    <t>Chapter 1- Governance and Leadership (GAL)</t>
  </si>
  <si>
    <t>GAL.2: The governing body is accountable for the quality and safety of care delivered.</t>
  </si>
  <si>
    <t>c.</t>
  </si>
  <si>
    <t>Governing body ensures that there is a quality and safety plan in place</t>
  </si>
  <si>
    <t>Expectations of management and senior leaders to create and 
maintain a culture of safety and quality is documented.</t>
  </si>
  <si>
    <t>Governing body make an appropriate staff responsible to
 ensure that a culture of quality and safety exists.</t>
  </si>
  <si>
    <t>GAL.3: The governing body receives reports on the quality and safety of care delivered.</t>
  </si>
  <si>
    <t>d.</t>
  </si>
  <si>
    <t>Report on all processes or system failures</t>
  </si>
  <si>
    <t>Report on number and type of critical incidents</t>
  </si>
  <si>
    <t>Report on quality and safety related performance indicators.</t>
  </si>
  <si>
    <t>Report on results from peer review activities like different assessment/audits.</t>
  </si>
  <si>
    <t>GAL.4: Accountability and responsibility of key leadership functions are assigned.</t>
  </si>
  <si>
    <r>
      <t>Management is aware of applicable laws and regulations and committed to abide by these.</t>
    </r>
    <r>
      <rPr>
        <b/>
        <sz val="12"/>
        <color theme="1"/>
        <rFont val="Calibri"/>
        <family val="2"/>
      </rPr>
      <t xml:space="preserve">  </t>
    </r>
  </si>
  <si>
    <t>GAL.5 : The assigned leaders communicate effectively with each other on issues of quality and safety.</t>
  </si>
  <si>
    <t>To meet their obligations effectively, leaders must collaborate.</t>
  </si>
  <si>
    <t>There is documented and dated organisational structure 
that identifies management structure, lines of accountability, responsibility and authority of all staff.</t>
  </si>
  <si>
    <t>Chapter  2 - Human Resource Management (HRM)</t>
  </si>
  <si>
    <r>
      <t>a.</t>
    </r>
    <r>
      <rPr>
        <b/>
        <sz val="7"/>
        <color theme="1"/>
        <rFont val="Times New Roman"/>
        <family val="1"/>
      </rPr>
      <t xml:space="preserve">      </t>
    </r>
    <r>
      <rPr>
        <sz val="12"/>
        <color theme="1"/>
        <rFont val="Calibri"/>
        <family val="2"/>
      </rPr>
      <t> </t>
    </r>
  </si>
  <si>
    <r>
      <t>b.</t>
    </r>
    <r>
      <rPr>
        <b/>
        <sz val="7"/>
        <color theme="1"/>
        <rFont val="Times New Roman"/>
        <family val="1"/>
      </rPr>
      <t xml:space="preserve">      </t>
    </r>
    <r>
      <rPr>
        <sz val="12"/>
        <color theme="1"/>
        <rFont val="Calibri"/>
        <family val="2"/>
      </rPr>
      <t> </t>
    </r>
  </si>
  <si>
    <r>
      <t>c.</t>
    </r>
    <r>
      <rPr>
        <b/>
        <sz val="7"/>
        <color theme="1"/>
        <rFont val="Times New Roman"/>
        <family val="1"/>
      </rPr>
      <t xml:space="preserve">       </t>
    </r>
    <r>
      <rPr>
        <sz val="12"/>
        <color theme="1"/>
        <rFont val="Calibri"/>
        <family val="2"/>
      </rPr>
      <t> </t>
    </r>
  </si>
  <si>
    <r>
      <t>d.</t>
    </r>
    <r>
      <rPr>
        <b/>
        <sz val="7"/>
        <color theme="1"/>
        <rFont val="Times New Roman"/>
        <family val="1"/>
      </rPr>
      <t xml:space="preserve">      </t>
    </r>
    <r>
      <rPr>
        <sz val="12"/>
        <color theme="1"/>
        <rFont val="Calibri"/>
        <family val="2"/>
      </rPr>
      <t> </t>
    </r>
  </si>
  <si>
    <r>
      <t>a.</t>
    </r>
    <r>
      <rPr>
        <b/>
        <sz val="7"/>
        <color theme="1"/>
        <rFont val="Times New Roman"/>
        <family val="1"/>
      </rPr>
      <t xml:space="preserve">      </t>
    </r>
    <r>
      <rPr>
        <b/>
        <sz val="12"/>
        <color theme="1"/>
        <rFont val="Calibri"/>
        <family val="2"/>
      </rPr>
      <t> </t>
    </r>
  </si>
  <si>
    <r>
      <t>b.</t>
    </r>
    <r>
      <rPr>
        <b/>
        <sz val="7"/>
        <color theme="1"/>
        <rFont val="Times New Roman"/>
        <family val="1"/>
      </rPr>
      <t xml:space="preserve">      </t>
    </r>
    <r>
      <rPr>
        <b/>
        <sz val="12"/>
        <color theme="1"/>
        <rFont val="Calibri"/>
        <family val="2"/>
      </rPr>
      <t> </t>
    </r>
  </si>
  <si>
    <r>
      <t>c.</t>
    </r>
    <r>
      <rPr>
        <b/>
        <sz val="7"/>
        <color theme="1"/>
        <rFont val="Times New Roman"/>
        <family val="1"/>
      </rPr>
      <t xml:space="preserve">       </t>
    </r>
    <r>
      <rPr>
        <b/>
        <sz val="12"/>
        <color theme="1"/>
        <rFont val="Calibri"/>
        <family val="2"/>
      </rPr>
      <t> </t>
    </r>
  </si>
  <si>
    <r>
      <t>d.</t>
    </r>
    <r>
      <rPr>
        <b/>
        <sz val="7"/>
        <color theme="1"/>
        <rFont val="Times New Roman"/>
        <family val="1"/>
      </rPr>
      <t xml:space="preserve">      </t>
    </r>
    <r>
      <rPr>
        <b/>
        <sz val="12"/>
        <color theme="1"/>
        <rFont val="Calibri"/>
        <family val="2"/>
      </rPr>
      <t> </t>
    </r>
  </si>
  <si>
    <r>
      <t>e.</t>
    </r>
    <r>
      <rPr>
        <b/>
        <sz val="7"/>
        <color theme="1"/>
        <rFont val="Times New Roman"/>
        <family val="1"/>
      </rPr>
      <t xml:space="preserve">      </t>
    </r>
    <r>
      <rPr>
        <b/>
        <sz val="12"/>
        <color theme="1"/>
        <rFont val="Calibri"/>
        <family val="2"/>
      </rPr>
      <t> </t>
    </r>
  </si>
  <si>
    <t>There is a process for evaluation/re-evaluation after recruitment/probation of new employees</t>
  </si>
  <si>
    <t>There is a documented procedure for orientation of staff at the time of induction</t>
  </si>
  <si>
    <t>Performance evaluation is done on the pre-determined criteria.</t>
  </si>
  <si>
    <t>The process describes the frequency of evaluation.</t>
  </si>
  <si>
    <t>There is a documented professional development policy for staff</t>
  </si>
  <si>
    <t>Staff is provided required training as and when required.</t>
  </si>
  <si>
    <t>Staffs are trained on safety related to occupation and surrounding environment.</t>
  </si>
  <si>
    <t>Staff is trained on respecting patient’s preferences and choices, informing about their options 
for care and treatment, and obtaining informed consent.</t>
  </si>
  <si>
    <t>Disciplinary and grievance handling policies and procedures are documented</t>
  </si>
  <si>
    <t>These policies and procedures also address requirements of applicable laws.</t>
  </si>
  <si>
    <t>Such policies and procedures are made available to each staff.</t>
  </si>
  <si>
    <t>HRM.6: A documented policy exists to address health needs of staff</t>
  </si>
  <si>
    <t>The staff is subjected to a pre-employment medical examination.</t>
  </si>
  <si>
    <t xml:space="preserve">The staff engaged in direct patient care is subjected to at-least annual health check-ups and results are recorded.  </t>
  </si>
  <si>
    <t>Health issues including occupational health hazards of staff are addressed as per documented policy</t>
  </si>
  <si>
    <t>Such professionals are privileged to provide required care as per their credentials based on education, training and experience.</t>
  </si>
  <si>
    <t>A personnel file is maintained and updated as necessary for each staff member</t>
  </si>
  <si>
    <t>Chapter  3 - Facility and Risk Management (FRM)</t>
  </si>
  <si>
    <t>FRM.1: Facility Management is guided by applicable laws and regulations</t>
  </si>
  <si>
    <t>There is a process for planning, designing, development and maintenance of the infrastructure to ensure optimum quality and safety outcomes.</t>
  </si>
  <si>
    <t>The updated drawings are available which dealt with site-layout, floor plans and emergency escape routes.</t>
  </si>
  <si>
    <t>The management ensures the availability of adequate infrastructure to provide the defined scope of services.</t>
  </si>
  <si>
    <t>e.</t>
  </si>
  <si>
    <t>FRM.2: There is a documented safety and security plan.</t>
  </si>
  <si>
    <t>The plan provides and maintains safe and secure environment for patients, staff and visitors and process of identifying them in an emergency.</t>
  </si>
  <si>
    <t>FRM.3: There is documented plan and system for management of hazardous material.</t>
  </si>
  <si>
    <t>The handling and disposal of hazardous materials and waste are in accordance with the laws and regulations</t>
  </si>
  <si>
    <t>Documented plan include methods of handling, storage and use of hazardous materials</t>
  </si>
  <si>
    <t>There is a procedure of reporting and investigating hazardous materials spills, exposure etc.</t>
  </si>
  <si>
    <t>Staff is trained on the proper use of protective equipment and procedures during use, spill or exposure to hazardous materials.</t>
  </si>
  <si>
    <t>All hazardous materials are properly labelled.</t>
  </si>
  <si>
    <t>Staff are educated on the plan.</t>
  </si>
  <si>
    <t>f.</t>
  </si>
  <si>
    <t>g.</t>
  </si>
  <si>
    <t>h.</t>
  </si>
  <si>
    <t>i.</t>
  </si>
  <si>
    <t>j.</t>
  </si>
  <si>
    <t>There is a potable water and electricity management program that includes inspection, maintenance and testing of the systems on regular basis.</t>
  </si>
  <si>
    <t>The quality of water should be checked periodically.</t>
  </si>
  <si>
    <t>FRM.5: There is a documented emergency response plan.</t>
  </si>
  <si>
    <t>The effectiveness of the plan is tested at least once in a year.</t>
  </si>
  <si>
    <t>The fire safety plan is tested annually and staffs participate in it.</t>
  </si>
  <si>
    <t>Members of staff are educated on the fire safety plan.</t>
  </si>
  <si>
    <t>FRM.6: There is a documented biomedical equipment management program.</t>
  </si>
  <si>
    <t>There is defined process of equipment procurement</t>
  </si>
  <si>
    <t>There is a documented operational and maintenance (preventive/ breakdown) plan for all equipment.</t>
  </si>
  <si>
    <t>Qualified staff operates, inspect and maintain equipment.</t>
  </si>
  <si>
    <t>Equipment are periodically inspected and calibrated as applicable to ensure proper functioning.</t>
  </si>
  <si>
    <t>There is a maintenance plan for heating, ventilation and air-conditioning.</t>
  </si>
  <si>
    <t>There is a documented equipment replacement and disposal, as applicable.</t>
  </si>
  <si>
    <t>Documented procedures govern procurement, handling, storage, distribution, usage and replenishment of medical gases.</t>
  </si>
  <si>
    <t>Medical gases are handled, stored, distributed and used in a safe manner.</t>
  </si>
  <si>
    <t>Alternate sources for medical gases, vacuum and compressed air are provided for, in case of failure.</t>
  </si>
  <si>
    <t>There is a documented operational, inspection, testing and maintenance plan for, piped medical gas, compressed air and vacuum installation.</t>
  </si>
  <si>
    <t>FRM.8: There is appropriate space available for specimen reception and handling of specimens/gametes/embryos</t>
  </si>
  <si>
    <t>There should be a designated area for reception of specimens.</t>
  </si>
  <si>
    <t>FRM.9: Good practices are followed in IVF laboratory.</t>
  </si>
  <si>
    <t>Disposable items used in the laboratory for preparation of culture media should be of tissue culture grade.</t>
  </si>
  <si>
    <t>All tissue culture media prepared in the laboratory should undergo quality control using an appropriate bioassay system.</t>
  </si>
  <si>
    <t>Reagents should be designated exclusively for use in culture media and should only be handled under aseptic conditions.</t>
  </si>
  <si>
    <t>Appropriate measures should be taken to ensure that oocytes and embryos are maintained at 37 degrees centigrade during handling/observation.</t>
  </si>
  <si>
    <t>Identifying information marked on the culture dish/tube should be cross referenced to the patient and the patient's documentation.</t>
  </si>
  <si>
    <t>Procedures should be in place which ensure correct patient identification at all stages.</t>
  </si>
  <si>
    <t>Labelling of dishes/tubes containing oocytes, embryos, or sperm should be permanent.</t>
  </si>
  <si>
    <t>Temperature and pH of media must be maintained during the procedure.</t>
  </si>
  <si>
    <t>The status of each oocyte should be recorded</t>
  </si>
  <si>
    <t>Oocytes with one or more than two pronuclei should be isolated from normally fertilised oocytes.</t>
  </si>
  <si>
    <t>Oocytes showing no signs of fertilisation should be maintained in culture and observed for late appearance of pronuclei.</t>
  </si>
  <si>
    <t>k.</t>
  </si>
  <si>
    <t>l.</t>
  </si>
  <si>
    <t>m.</t>
  </si>
  <si>
    <t>n.</t>
  </si>
  <si>
    <t>FRM.10: Proper procedure for Oocyte identification, sperm preparation, insemination of oocytes is followed</t>
  </si>
  <si>
    <t>All procedures for Oocyte identification should be carried out using sterile technique and appropriate temperature is maintained.</t>
  </si>
  <si>
    <t>Records of sperm preparation are maintained with proper labelling with the patient identifying information</t>
  </si>
  <si>
    <t>Records should be kept of sperm parameters (concentration, motility, morphology) and other characteristics such as semen volume, time of liquefaction, contamination with other cells etc.</t>
  </si>
  <si>
    <t>The method of sperm preparation should be recorded, including details of any variation on the standard laboratory protocol</t>
  </si>
  <si>
    <t>A record should be kept of post preparation sperm parameters and of any dilution carried out prior to insemination</t>
  </si>
  <si>
    <t>During the insemination procedure temperature, humidity and pH of culture media should be controlled appropriately.</t>
  </si>
  <si>
    <t>A record should be kept of the time of insemination and the sperm concentration used</t>
  </si>
  <si>
    <t>All oocytes that have been inseminated should be examined for the presence of pronuclei at 16 to 20 hours post insemination</t>
  </si>
  <si>
    <t>FRM.11: There is a documented process for embryo culture, grading and cryopreservation.</t>
  </si>
  <si>
    <t>The stage of embryo development at the time of transfer should be documented.</t>
  </si>
  <si>
    <t>The patient records for embryo transfer should include details of:</t>
  </si>
  <si>
    <r>
      <t>·</t>
    </r>
    <r>
      <rPr>
        <sz val="7"/>
        <color theme="1"/>
        <rFont val="Times New Roman"/>
        <family val="1"/>
      </rPr>
      <t xml:space="preserve">         </t>
    </r>
    <r>
      <rPr>
        <sz val="12"/>
        <color theme="1"/>
        <rFont val="Calibri"/>
        <family val="2"/>
      </rPr>
      <t>Batch number and type of media used for transfer</t>
    </r>
  </si>
  <si>
    <r>
      <t>·</t>
    </r>
    <r>
      <rPr>
        <sz val="7"/>
        <color theme="1"/>
        <rFont val="Times New Roman"/>
        <family val="1"/>
      </rPr>
      <t xml:space="preserve">         </t>
    </r>
    <r>
      <rPr>
        <sz val="12"/>
        <color theme="1"/>
        <rFont val="Calibri"/>
        <family val="2"/>
      </rPr>
      <t>Time from oocyte retrieval to transfer</t>
    </r>
  </si>
  <si>
    <r>
      <t>·</t>
    </r>
    <r>
      <rPr>
        <sz val="7"/>
        <color theme="1"/>
        <rFont val="Times New Roman"/>
        <family val="1"/>
      </rPr>
      <t xml:space="preserve">         </t>
    </r>
    <r>
      <rPr>
        <sz val="12"/>
        <color theme="1"/>
        <rFont val="Calibri"/>
        <family val="2"/>
      </rPr>
      <t>Time from oocyte insemination to transfer</t>
    </r>
  </si>
  <si>
    <r>
      <t>·</t>
    </r>
    <r>
      <rPr>
        <sz val="7"/>
        <color theme="1"/>
        <rFont val="Times New Roman"/>
        <family val="1"/>
      </rPr>
      <t xml:space="preserve">         </t>
    </r>
    <r>
      <rPr>
        <sz val="12"/>
        <color theme="1"/>
        <rFont val="Calibri"/>
        <family val="2"/>
      </rPr>
      <t>The number and developmental stage of embryos at transfer</t>
    </r>
  </si>
  <si>
    <r>
      <t>·</t>
    </r>
    <r>
      <rPr>
        <sz val="7"/>
        <color theme="1"/>
        <rFont val="Times New Roman"/>
        <family val="1"/>
      </rPr>
      <t xml:space="preserve">         </t>
    </r>
    <r>
      <rPr>
        <sz val="12"/>
        <color theme="1"/>
        <rFont val="Calibri"/>
        <family val="2"/>
      </rPr>
      <t>Fate of excess embryos</t>
    </r>
  </si>
  <si>
    <r>
      <t>·</t>
    </r>
    <r>
      <rPr>
        <sz val="7"/>
        <color theme="1"/>
        <rFont val="Times New Roman"/>
        <family val="1"/>
      </rPr>
      <t xml:space="preserve">         </t>
    </r>
    <r>
      <rPr>
        <sz val="12"/>
        <color theme="1"/>
        <rFont val="Calibri"/>
        <family val="2"/>
      </rPr>
      <t>Type of catheter used for transfer</t>
    </r>
  </si>
  <si>
    <t>Sterile disposable catheters should be used for transfer.</t>
  </si>
  <si>
    <t>Freezing equipment should be properly maintained</t>
  </si>
  <si>
    <t>Safety procedures should be in place for dealing with liquid nitrogen related incidents</t>
  </si>
  <si>
    <t>In order to minimise any risk of transmission of infection via liquid nitrogen, embryos should be stored in receptacles (i.e. straws, vials etc)</t>
  </si>
  <si>
    <t>For patients having embryos frozen, consideration should be given to screening for Hepatitis B and C, and HIV</t>
  </si>
  <si>
    <t xml:space="preserve">Documentation on stored embryos should include: </t>
  </si>
  <si>
    <t>The type and batch number of cryoprotectant used.</t>
  </si>
  <si>
    <t>The stage of embryo development.</t>
  </si>
  <si>
    <t>The number of embryos in each straw/vial.</t>
  </si>
  <si>
    <t>The number of straws/vials stored per patient</t>
  </si>
  <si>
    <t>Straws/vials containing gametes must be clearly and permanently labelled with reference to patient details and their unique identification code</t>
  </si>
  <si>
    <t>Storage records should be kept in both the patient's individual records and the storage records for individual nitrogen banks</t>
  </si>
  <si>
    <t>An annual audit of stored gametes and embryos must be carried out, cross referencing contents with storage records</t>
  </si>
  <si>
    <t>Storage records should include precise details of the location of the vials/straws</t>
  </si>
  <si>
    <t>Documentation of thawing procedures should include morphological changes seen during thawing and the time period of culture prior to transfer</t>
  </si>
  <si>
    <t>Personnel performing micromanipulation techniques should be properly qualified.</t>
  </si>
  <si>
    <t>All equipment required must be properly maintained</t>
  </si>
  <si>
    <t>Temperature and pH of the gametes must be maintained during manipulation</t>
  </si>
  <si>
    <t>Micro tools must be sterile and should never be used for more than one patient</t>
  </si>
  <si>
    <t>There is a documented risk management plan.</t>
  </si>
  <si>
    <t>There is a process for proactive identiﬁcation, evaluation and management of immediate and potential risks to patients and staff.</t>
  </si>
  <si>
    <t>Patient safety incidents are identified, managed and responded to.</t>
  </si>
  <si>
    <t>Chapter 4 - Information Management System (IMS)</t>
  </si>
  <si>
    <t>System covers documents both generated internally and from external sources.</t>
  </si>
  <si>
    <t>Documented procedures exist for storing and retrieving documents.</t>
  </si>
  <si>
    <t>Formats for data collection are standardized.</t>
  </si>
  <si>
    <t>Necessary resources are available for collection and analysis of data.</t>
  </si>
  <si>
    <t>Documented procedures are laid down for timely and accurate dissemination of data.</t>
  </si>
  <si>
    <t>Documented procedures exist for storing and retrieving data.</t>
  </si>
  <si>
    <t>Appropriate clinical and managerial staff participates in selecting, integrating and using data.</t>
  </si>
  <si>
    <t>The medical record contains the results of tests carried out and the care provided.</t>
  </si>
  <si>
    <t>Operative and other procedures performed are incorporated in the medical record.</t>
  </si>
  <si>
    <t>The medical record contains a copy of the discharge summary duly signed by appropriate and qualified personnel.</t>
  </si>
  <si>
    <t>Every medical record has a unique identifier.</t>
  </si>
  <si>
    <t>Entry in the medical record is named, signed, dated and timed</t>
  </si>
  <si>
    <t>The author of the entry can be identified.</t>
  </si>
  <si>
    <t>The contents of medical record are identified and documented.</t>
  </si>
  <si>
    <t>The record provides a complete, up-to-date and chronological account of patient care.</t>
  </si>
  <si>
    <t>Provision is made for round the clock availability of the patient’s record to care providers to ensure continuity of care.</t>
  </si>
  <si>
    <t>The policy and procedure is in accordance with the applicable laws</t>
  </si>
  <si>
    <t>Privileged health information is used for the purposes identified or as required by law and not disclosed without the patient’s authorisation.</t>
  </si>
  <si>
    <t>A documented procedure exists to address issue related to patients/physicians and other public agencies requesting access to information in the medical record in accordance with the local and national law</t>
  </si>
  <si>
    <t xml:space="preserve">IMS.7:  There is documented policy and procedure exists regarding retention time of records, data and information  </t>
  </si>
  <si>
    <t>Documented policy and procedure are in place on retaining the patient’s clinical records, data and information in accordance with the local and national laws and regulations.</t>
  </si>
  <si>
    <t>Confidentiality and security of such records and information is ensured.</t>
  </si>
  <si>
    <t>The destruction of medical records, data and information is in accordance with the laid-down policy.</t>
  </si>
  <si>
    <t>The medical record audit is periodically conducted.</t>
  </si>
  <si>
    <t>The audit is conducted by trained individuals.</t>
  </si>
  <si>
    <t>The audit covers timeliness, legibility and completeness of the medical records.</t>
  </si>
  <si>
    <t>The audit includes records of both active and discharged patients.</t>
  </si>
  <si>
    <t>Appropriate corrective and preventive measures, against any deficiency observed, are undertaken within a defined period of time and are documented.</t>
  </si>
  <si>
    <t>Identified areas are measured and improvement activities are instituted.</t>
  </si>
  <si>
    <t>The quality improvement program is developed, implemented and maintained by a multi-disciplinary committee.</t>
  </si>
  <si>
    <t>The quality improvement program is documented which is comprehensive and covers all the major elements related to quality assurance.</t>
  </si>
  <si>
    <t>There is a designated individual for coordinating and implementing the quality improvement program.</t>
  </si>
  <si>
    <t>Regular audits are conducted to ensure continuous compliance of the program.</t>
  </si>
  <si>
    <t>CQI.3: -   There is a structured quality improvement program.</t>
  </si>
  <si>
    <t>A documented patient-safety program is implemented.</t>
  </si>
  <si>
    <t>The patient-safety programme is comprehensive and covers all the major elements related to patient safety and risk management.</t>
  </si>
  <si>
    <t>The scope of the program is defined to include adverse events ranging from “no harm” to “sentinel events”.</t>
  </si>
  <si>
    <t>There is a designated individual for coordinating and implementing the patient-safety program.</t>
  </si>
  <si>
    <t>The patient-safety program is reviewed and updated at least once in twelve months.</t>
  </si>
  <si>
    <t>The patient-safety program includes and implements national/international patient-safety goals/solutions as far as practicable</t>
  </si>
  <si>
    <t>The data is collected monthly.</t>
  </si>
  <si>
    <t>Results are used to evaluate effectiveness of improvement activities.</t>
  </si>
  <si>
    <t>The results of data are communicated to all concerned.</t>
  </si>
  <si>
    <t>Medical and nursing staff participates in this audit.</t>
  </si>
  <si>
    <t>Patient and staff anonymity is maintained</t>
  </si>
  <si>
    <t>Management initiates action on the findings to make improvement.</t>
  </si>
  <si>
    <t>All audits are documented.</t>
  </si>
  <si>
    <t>Sentinel events are appropriately analysed when they occur.</t>
  </si>
  <si>
    <t>Chapter 6 - Patient Assessment and Care (PAC)</t>
  </si>
  <si>
    <t>Services being provided are displayed for easy access for the user.</t>
  </si>
  <si>
    <t>The procedure includes out-patient, admission and emergency patients.</t>
  </si>
  <si>
    <t>The procedure includes identifying patients with urgent needs and who require immediate attention and these patients are attended to or treated immediately.</t>
  </si>
  <si>
    <t>Documented policy and procedure exists to address situation of non-availability of beds.</t>
  </si>
  <si>
    <t>All patients undergo an initial assessment based on their needs, age and condition.</t>
  </si>
  <si>
    <t>A care plan is prepared based on the initial assessment and signed by the treating clinician.</t>
  </si>
  <si>
    <t>Patients are reassessed at appropriate interval based on their clinical status.</t>
  </si>
  <si>
    <t>Reassessment determines the course of care for continuation, change in care plan or discharge.</t>
  </si>
  <si>
    <t>Staff involved in direct patient care document the findings of reassessment</t>
  </si>
  <si>
    <t>Documented procedure guides the uniform care to patients and care is provided according to appropriate laws and regulations.</t>
  </si>
  <si>
    <t>The care plan is modified depending on the changes in the patient’s condition.</t>
  </si>
  <si>
    <t>Qualified individuals provide care to patients based on their licensing and credentials.</t>
  </si>
  <si>
    <t>Patients are monitored during delivery of care and their care is modified when necessary.</t>
  </si>
  <si>
    <t>Care of every patient is integrated, coordinated and adequately planned across all services.</t>
  </si>
  <si>
    <t>All collaborative discussions regarding the care of the patient is documented in the medical records.</t>
  </si>
  <si>
    <t>There is uniformity in documentation and filing of patients ‘records.</t>
  </si>
  <si>
    <t>PAC.7: - Care rendered to patients is evidence based and documented to ensure uniformity.</t>
  </si>
  <si>
    <t>Current clinical guidelines, protocols, pathways and care bundles are available for the care of patients.</t>
  </si>
  <si>
    <t>These guidelines are used to guide healthcare providers in making appropriate clinical decisions.</t>
  </si>
  <si>
    <t>PAC.8:  - A documented discharge process exist</t>
  </si>
  <si>
    <t>Documented process consists of coordination between various departments and units.</t>
  </si>
  <si>
    <t>A discharge summary is provided to all patients.</t>
  </si>
  <si>
    <t>The turn-around time for discharge is defined and monitored for improvement.</t>
  </si>
  <si>
    <t>Discharge summary contains the patient’s name, unique identification number, date of admission and date of discharge.</t>
  </si>
  <si>
    <t>Discharge summary contains the reasons for admission, significant findings and diagnosis and the patient’s condition at the time of discharge.</t>
  </si>
  <si>
    <t>Discharge summary contains information regarding investigation results, any procedure performed, medication administered and other treatment given.</t>
  </si>
  <si>
    <t>Discharge summary contains follow-up advice, medication and other instructions in a manner understood to patient/ family.</t>
  </si>
  <si>
    <t>Discharge summary incorporates instructions about when and how to obtain urgent care.</t>
  </si>
  <si>
    <t>PAC.10:  - Emergency services are provided as per legal framework.</t>
  </si>
  <si>
    <t>Documented policy and procedure guides the management of emergency services and are in compliance with laws.</t>
  </si>
  <si>
    <t>Staff is trained to handle emergency patients.</t>
  </si>
  <si>
    <t>Ambulance is appropriately equipped and meets statutory requirements.</t>
  </si>
  <si>
    <t>Care provided by nurses is documented in the patient record and must contain vital signs and drug/medication chart.</t>
  </si>
  <si>
    <t>Every medication/drug chart must contain at a minimum, name of drug, time of administration, dose and route of administration.</t>
  </si>
  <si>
    <t>All nurse entry must contain the name of the patient, hospital number, nurse that made the entry and date and time.</t>
  </si>
  <si>
    <t>Chapter 7 - Patient Rights and Education (PRE)</t>
  </si>
  <si>
    <t>Patient rights are documented and displayed</t>
  </si>
  <si>
    <t>Patient rights, beliefs and values are respected in a manner and language they understand.</t>
  </si>
  <si>
    <t>At all times patient’s dignity and privacy is respected.</t>
  </si>
  <si>
    <t>Staff is aware of patient’s right and protects these.</t>
  </si>
  <si>
    <t>Violation of rights is recorded and reviewed for improvement.</t>
  </si>
  <si>
    <t>Patient responsibilities are documented and displayed</t>
  </si>
  <si>
    <t>Patients are informed about their responsibilities in a manner and language they understand</t>
  </si>
  <si>
    <t>Patient rights include privacy while receiving care.</t>
  </si>
  <si>
    <t>Patient rights include dignity and respect while receiving care.</t>
  </si>
  <si>
    <t>Patient rights include confidentiality of information.</t>
  </si>
  <si>
    <t>Patient rights include personal safety and security</t>
  </si>
  <si>
    <t>Patient rights include informed consent</t>
  </si>
  <si>
    <t>Patient rights include refusal of treatment.</t>
  </si>
  <si>
    <t>Patient rights include information on the expected cost of treatment.</t>
  </si>
  <si>
    <t>Patient rights include access to his/her medical records.</t>
  </si>
  <si>
    <t>Patient rights include right to complaint and how to voice a complaint</t>
  </si>
  <si>
    <t>Patient rights include information on his treatment and healthcare needs.</t>
  </si>
  <si>
    <t>Patients and/or family are informed about the planned care and treatment.</t>
  </si>
  <si>
    <t>The patient and/or family members are explained about the possible complications.</t>
  </si>
  <si>
    <t>The care plan respects and where possible incorporates patient and/or family concerns and requests.</t>
  </si>
  <si>
    <t>The patient and/or family members are informed about the results of diagnostic tests and the diagnosis.</t>
  </si>
  <si>
    <t>Documented procedure incorporates the list of situations where informed consent is required and adheres to applicable statutory norms.</t>
  </si>
  <si>
    <t>Informed consent includes information regarding the procedure, it’s risks, benefits, alternatives and as to who will perform the procedure in a language that they can understand.</t>
  </si>
  <si>
    <t>The procedure describes who can give consent when patient is incapable of independent decision making.</t>
  </si>
  <si>
    <t>Informed consent is taken by the person performing the procedure.</t>
  </si>
  <si>
    <t>The procedure should include decisions not to treat, to withdraw, or discontinue treatment and where treatment is given against the wishes of the patient.</t>
  </si>
  <si>
    <t>The procedure includes how to receive, investigate and resolve complaints in a timely manner.</t>
  </si>
  <si>
    <t>Patient and/or family is made aware of such procedure for making complaint.</t>
  </si>
  <si>
    <t>Chapter 8 - Medication Management and Safety (MMS)</t>
  </si>
  <si>
    <t>There is a procedure to ensure compliance of the policy.</t>
  </si>
  <si>
    <t>This formulary is available to users.</t>
  </si>
  <si>
    <t xml:space="preserve">c </t>
  </si>
  <si>
    <t>A specific list of high risk medication is available.</t>
  </si>
  <si>
    <t>A good inventory control system is implemented.</t>
  </si>
  <si>
    <t>Look-alike and Sound-alike medications are identified and stored physically apart from each other.</t>
  </si>
  <si>
    <t>Emergency medications are identified and available for use immediately in patient care areas.</t>
  </si>
  <si>
    <t>All stored medicines and reagents used in their preparation are labelled with contents, expiration dates and any applicable warning.</t>
  </si>
  <si>
    <t>All expired or contaminated medicines are stored separately according to regulatory requirements to prevent inadvertent dispensing.</t>
  </si>
  <si>
    <t>There is a policy on storage of concentrated electrolytes to prevent inadvertent administration.</t>
  </si>
  <si>
    <t>MMS.5:- There is documented policy and procedure for prescription of medication.</t>
  </si>
  <si>
    <t>Medications are prescribed as per documented policy and procedure ensuring patient safety.</t>
  </si>
  <si>
    <t>Medication prescription is done as per documented policy.</t>
  </si>
  <si>
    <t>Only qualified healthcare providers according to licensure, training or certification can prescribe.</t>
  </si>
  <si>
    <t>Medication orders are clear, legible, dated, timed, named and signed.</t>
  </si>
  <si>
    <t>Medication orders contain the name of the medicine, route of administration, dose to be administered and frequency/time of administration</t>
  </si>
  <si>
    <t>Documented policy and procedure to be followed for verbal order.</t>
  </si>
  <si>
    <t>A prescription audit is conducted periodically to ensure implementation of prescription policy.</t>
  </si>
  <si>
    <t>MMS.6: - A documented policy and procedure exists for safe dispensing of medications.</t>
  </si>
  <si>
    <t>Documented policy and procedure is implemented for dispensing of medications.</t>
  </si>
  <si>
    <t>Preparation of injections, either intravenous or intramuscular, is done using aseptic technique.</t>
  </si>
  <si>
    <t>The policy include a review process for medicine prescriptions before dispensing and it includes right drug, right patient, right dose and right frequency.</t>
  </si>
  <si>
    <t>High risk medications are verified before dispensing.</t>
  </si>
  <si>
    <t>MMS.7:-  A documented policy and procedure exists for safe administration of medications.</t>
  </si>
  <si>
    <t>Medications administration is done only by those permitted by law.</t>
  </si>
  <si>
    <t>Patient is identified prior to administration.</t>
  </si>
  <si>
    <t>Medication is verified from the order and physically inspected prior to administration.</t>
  </si>
  <si>
    <t>Prior to administration, the personal responsible verify the dosage, route and timing.</t>
  </si>
  <si>
    <t>Medication administration is recorded in the patient records.</t>
  </si>
  <si>
    <t>Near miss, medication error and adverse drug event are defined and reported within a defined time.</t>
  </si>
  <si>
    <t>Documented procedure exists to capture near miss, medication error and adverse drug event.</t>
  </si>
  <si>
    <t>Data is collected and analysed for such incidents to make improvement.</t>
  </si>
  <si>
    <t>MMS.9: - There is a documented policy and procedures for the use of narcotic drugs and psychotropic substances.</t>
  </si>
  <si>
    <t>Documented policy for use of such substances exists in consonance with local and national regulations.</t>
  </si>
  <si>
    <t>Documented procedure is implemented for the use of narcotic drugs and psychotropic substances.</t>
  </si>
  <si>
    <t>Such drugs are stored in a secure manner.</t>
  </si>
  <si>
    <t>A proper record is kept of the usage, administration and disposal of these drugs.</t>
  </si>
  <si>
    <t>MMS.10: - Documented policies and procedures guide the use of medical supplies and consumables.</t>
  </si>
  <si>
    <t>There is a defined process for acquisition of medical supplies and consumables.</t>
  </si>
  <si>
    <t>Medical supplies and consumables are used in a safe manner, where appropriate.</t>
  </si>
  <si>
    <t>Medical supplies and consumables are stored in a clean, safe and secure environment; and incorporating manufacturer’s recommendation(s).</t>
  </si>
  <si>
    <t>Sound inventory control practices guide storage of medical supplies and consumables.</t>
  </si>
  <si>
    <t>There is a mechanism in place to verify the condition of medical supplies and consumables.</t>
  </si>
  <si>
    <t>Chapter 9 -  Surgical Care and Safety (SCS)</t>
  </si>
  <si>
    <t>SCS.1:- Documented procedure exists for the performance of various procedures.</t>
  </si>
  <si>
    <t>Only qualified individuals assess the patients, determine the need for surgery and perform the surgical procedure.</t>
  </si>
  <si>
    <t>All phases of surgical care of the patient including pre, intra and post operation are adequately planned and documented.</t>
  </si>
  <si>
    <t>Patients are educated on the surgical procedure which includes the risks, benefits and possible complications and all these are documented in the patient records.</t>
  </si>
  <si>
    <t>Informed consent is obtained from patients before surgery and is documented.</t>
  </si>
  <si>
    <t>Patients are monitored intra and post operatively as determined by the condition and surgical procedure.</t>
  </si>
  <si>
    <t>Documented policy and procedure guide surgical safety.</t>
  </si>
  <si>
    <t>Surgical or invasive procedure site is marked before procedure by the person performing the procedure while the patient is awake.</t>
  </si>
  <si>
    <t>All members of the surgical team are involved in the time out process.</t>
  </si>
  <si>
    <t>SCS.4: -  Documented policy and procedure is used for administration of anaesthesia/ moderate sedation.</t>
  </si>
  <si>
    <t>Only qualified individuals conduct pre anaesthesia and pre induction assessments and administer anaesthesia/ sedation for patients that require anaesthesia or moderate sedation.</t>
  </si>
  <si>
    <t>The anaesthesia care of each patient is adequately planned, informed consent obtained and documented.</t>
  </si>
  <si>
    <t>Patients are educated on type of anaesthesia, technique, risks and benefits before administration of anaesthesia/ sedation.</t>
  </si>
  <si>
    <t>Physiological status of patients is monitored during anaesthesia and sedation. Intra-procedure monitoring includes at a minimum the heart rate, cardiac rhythm, respiratory rate, blood pressure, oxygen saturation, and level of sedation.</t>
  </si>
  <si>
    <t>Patients are monitored after anaesthesia/ sedation and the same is documented.</t>
  </si>
  <si>
    <t>Patient’s informed consent is taken before enrolling into research/ clinical trial.</t>
  </si>
  <si>
    <t>Patients are informed of their right to withdraw from research at any stage.</t>
  </si>
  <si>
    <t>Chapter 10 - Hygiene and Infection Control</t>
  </si>
  <si>
    <t>There is a hygiene and infection control program that covers clinical and non-clinical areas and is managed by a trained individual.</t>
  </si>
  <si>
    <t>The infection control program includes infection control policies and procedures for clinical and non-clinical areas.</t>
  </si>
  <si>
    <t>The infection control program include proper waste disposal including medical and non-medical waste.</t>
  </si>
  <si>
    <t>The infection control program includes cleaning, disinfection and sterilization activities.</t>
  </si>
  <si>
    <t>The program includes hand hygiene program.</t>
  </si>
  <si>
    <t>HIC.2: - There is documented process to ensure infection control in medication management.</t>
  </si>
  <si>
    <t>The pharmacy and other areas where medicines are kept are clean.</t>
  </si>
  <si>
    <t>The hospital’s hand hygiene practices are followed when dispensing medications.</t>
  </si>
  <si>
    <t>There is a procedure for cleaning of medication shelves, floors and other areas.</t>
  </si>
  <si>
    <t>HIC.3:  - There is documented process to ensure infection control in kitchen area.</t>
  </si>
  <si>
    <t>There is a procedure for cleaning of the kitchen.</t>
  </si>
  <si>
    <t>There is a hand wash basin facility in the kitchen.</t>
  </si>
  <si>
    <t>Foods are stored at appropriate temperature and in   appropriate   containers.</t>
  </si>
  <si>
    <t>There is a procedure of monitoring foods that are kept in refrigerators to ensure a first in first out policy.</t>
  </si>
  <si>
    <t>A focal person oversees the quality of food supplies.</t>
  </si>
  <si>
    <t>HIC.4: - There is documented process to ensure infection control in laundry</t>
  </si>
  <si>
    <t>Dirty or soiled linens are separated from clean linen.</t>
  </si>
  <si>
    <t>Linen soiled with blood or body fluids are handled with appropriate Personal Protective Equipment eg gloves, face masks or aprons.</t>
  </si>
  <si>
    <t>Soiled linen is collected from clinical areas in covered leak proof containers.</t>
  </si>
  <si>
    <t>Soiled linen are washed using appropriate Personal Protective Equipment.</t>
  </si>
  <si>
    <t>Washed and ironed linen are neatly folded and stored in appropriate areas.</t>
  </si>
  <si>
    <t>The laundry is clean and safe, and detergents are labelled.</t>
  </si>
  <si>
    <t>HIC.5: - There is documented process to ensure infection control in sterilization unit.</t>
  </si>
  <si>
    <t>There is a process for decontamination of dirty instruments immediately after use or before they are cleaned using appropriate disinfectants.</t>
  </si>
  <si>
    <t>There is a procedure for cleaning instruments and other items including the use of personal protective equipment, and appropriate cleaning materials.</t>
  </si>
  <si>
    <t>The area for wrapping and packaging of instruments is adequate, clean and safe.</t>
  </si>
  <si>
    <t>The process of packaging of instruments and other items to be sterilized is performed properly and in accordance with the policy.</t>
  </si>
  <si>
    <t>The process of loading the autoclave is done appropriately and according to manufacturer’s instructions.</t>
  </si>
  <si>
    <t>A documented policy on handling biomedical waste exists.</t>
  </si>
  <si>
    <t>Waste segregation is performed at the site of generation.</t>
  </si>
  <si>
    <t>The centralized area for waste collection is covered and free from rodents and flies.</t>
  </si>
  <si>
    <t>There are puncture proof sharps boxes for disposing of needles, syringes and surgical blades.</t>
  </si>
  <si>
    <t>Support staff including medical aides, cleaners, and laundry staff must wear PPEs in situations where they may have contact with blood, body fluids, secretions and excretions.</t>
  </si>
  <si>
    <t>PPEs should be worn by laboratory staffs, who handle patient specimens.</t>
  </si>
  <si>
    <t>Clinical and non-clinical areas are kept clean.</t>
  </si>
  <si>
    <t>Documentation (Yes/ No)</t>
  </si>
  <si>
    <t>Implementation (Yes/ No)</t>
  </si>
  <si>
    <t>Criterion</t>
  </si>
  <si>
    <t>Evidence             (cross reference to documents/ manuals etc.)</t>
  </si>
  <si>
    <t>Self-Assessment Tool Kit-ART</t>
  </si>
  <si>
    <t>Leaders discuss issues that affect the services being offered may include but not limited to problems arise, proposed solutions, feedback from service users and quality improvement activities.</t>
  </si>
  <si>
    <t xml:space="preserve">Partial compliance to the requirement: 5 (30 to 69% samples complying) </t>
  </si>
  <si>
    <t>Non-compliance to the requirement: 0 (&lt;30% samples complying)</t>
  </si>
  <si>
    <t>Scoring Methodology</t>
  </si>
  <si>
    <t>Compliance to the requirement: 10 (70 or &gt;70% samples complying)</t>
  </si>
  <si>
    <t>Evaluation Criteria for accreditation decision:</t>
  </si>
  <si>
    <t xml:space="preserve">Average </t>
  </si>
  <si>
    <t>There must be strict control over storage and use in relation to temperature and shelf life of the culture grade water.</t>
  </si>
  <si>
    <t>Donor serum or follicular fluid for use in culture media should be screened for MV, Hepatitis B, Hepatitis C.</t>
  </si>
  <si>
    <t>FRM.12: Cryopreservation of embryos follows good practices.</t>
  </si>
  <si>
    <t>FRM.14: There is adequate facility for carrying out surgical and invasive procedures.</t>
  </si>
  <si>
    <t>There is a sterile area/ operation theatre to carry out all surgical and invasive procedures.</t>
  </si>
  <si>
    <t>There is a monitoring mechanism of such sterile area/ operation theatre to ensure sterility.</t>
  </si>
  <si>
    <t>FRM.15: A documented risk management plan is implemented.</t>
  </si>
  <si>
    <t>Information management is in accordance with the documented policies and procedures.</t>
  </si>
  <si>
    <t>The medical record contains information regarding reasons for admission, diagnosis and care plan.</t>
  </si>
  <si>
    <t>Chapter 5 - CONTINUAL QUALITY IMPROVEMENT (CQI)</t>
  </si>
  <si>
    <t>Leaders lead and plan the quality improvement and patient safety programme.</t>
  </si>
  <si>
    <t>Leaders and management are involved and allocate resources for improvement</t>
  </si>
  <si>
    <t>Leaders provide necessary resources required for the quality improvement activities.</t>
  </si>
  <si>
    <t>Leaders and management determine the areas for improvement.</t>
  </si>
  <si>
    <t>The program includes documented quality control activity for IVF/ Andrology/ Embryology laboratory.</t>
  </si>
  <si>
    <t>Preventive actions are taken based on the findings of such analysis.</t>
  </si>
  <si>
    <t>The initial assessment including nursing assessment is documented.</t>
  </si>
  <si>
    <t>The care plan for every patient is dependent on their needs at assessment and reassessment.</t>
  </si>
  <si>
    <t>Resuscitation services are available to the patient on need basis.</t>
  </si>
  <si>
    <t>All such events are recorded, post-event analysis is done and measures taken for improvement.</t>
  </si>
  <si>
    <t>Appropriate diagnostic laboratory and imaging services not available are outsourced based on a defined quality management system.</t>
  </si>
  <si>
    <t>Patient rights include respecting any special preferences, spiritual and cultural needs.</t>
  </si>
  <si>
    <t>Patients and/or family are explained about their medicines, nutrition, and use of medical equipment/ device.</t>
  </si>
  <si>
    <t>The education material is written and communicated in a language that the patient understands.</t>
  </si>
  <si>
    <t>There is a medication management policy which complies with the applicabel laws and regulations.</t>
  </si>
  <si>
    <t>A list of druga and medicines based on the need as per scope of its services is developed by collaborative process involving people from different disciplines.</t>
  </si>
  <si>
    <t>Such list is reviewed and updated, if required at least once in a year.</t>
  </si>
  <si>
    <t>MMS.3: - There is a documented process for procurement of medicines.</t>
  </si>
  <si>
    <t>WHO Patient safety challenge –‘Medication Without Harm’ is suggested to implement.</t>
  </si>
  <si>
    <t>SCS.2: - Documented policies and procedures exist for carrying out various ART procedures.</t>
  </si>
  <si>
    <t>SCS.5:- Documented policy and procedure exists for any research activity.</t>
  </si>
  <si>
    <t>Staff must be regularly trained and educated on the appropriate use and disposal of PPEs</t>
  </si>
  <si>
    <t>Healthcare workers wash or decontaminate hands using a plain soap, antimicrobial agent, such as an alcoholic hand rub after dealing with blood/ body fluids/ secretions/ excretions/ contaminated items, and in between contacts with patients.</t>
  </si>
  <si>
    <t>There is a cleaning procedure for clinical areas e.g. operating theatre, laboratories.</t>
  </si>
  <si>
    <t>There is a process to ensure proper preparation and use of disinfectant.</t>
  </si>
  <si>
    <t xml:space="preserve">There should be defined areas for handling and processing of specimens/ gametes ( sperms/ oocytes)/ embryos. </t>
  </si>
  <si>
    <t>Medications are stored as per documented policy and procedure.</t>
  </si>
  <si>
    <t>There is a procedure for cleaning of refrigerators where drugs are kept and a cleaning log is maintained.</t>
  </si>
  <si>
    <t>Appropriate personal protective equipment are available and used when handling waste.</t>
  </si>
  <si>
    <t>Governing body ensures effective internal structures and 
resources are in place to support quality and safety</t>
  </si>
  <si>
    <t>Personnel file is a document that contains at least the qualifications, results of evaluation and appraisals, employment history, trainings attended and job description.</t>
  </si>
  <si>
    <t>Procedures should be in place that ensures avoidance of cross contamination.</t>
  </si>
  <si>
    <t>Aseptic technique should be used at all times for handling of gamete and embryo.</t>
  </si>
  <si>
    <t>FRM.13: Micromanipulation activities follow good practices.</t>
  </si>
  <si>
    <t>Documented policy and procedure exists for maintaining confidentiality, security and integrity of records, data and information.</t>
  </si>
  <si>
    <t>Patients and/or family are explained about their treatment and/or procedures.</t>
  </si>
  <si>
    <t>A documented complaint redressal procedure exists.</t>
  </si>
  <si>
    <t>MMS.4: - There is a documented policy and procedure for storage of medications</t>
  </si>
  <si>
    <t>Appropriate Ethics Committee oversees all research activity.</t>
  </si>
  <si>
    <t>Centre is required to provide self assessment report in the format 'Self Assessment Toolkit' given below. All the entries are to be properly filled up. Regarding scoring following criteria would be applicable.</t>
  </si>
  <si>
    <t>Responsibility for the clinical oversight of services is assigned and supported by the centre.</t>
  </si>
  <si>
    <t>GAL.6: The centre plans services to meet the current and future 
needs of the patient population it serves</t>
  </si>
  <si>
    <t>The centre determines the scope of services using a planning process.</t>
  </si>
  <si>
    <t>The centre has a defined scope of service.</t>
  </si>
  <si>
    <t>The centre develops an annual operating budget.</t>
  </si>
  <si>
    <t>GAL.7: The centre delivers services and makes decisions in accordance with its values and ethical principles.</t>
  </si>
  <si>
    <t>The values of the centre are defined.</t>
  </si>
  <si>
    <t>The values of the centre are communicated to staff.</t>
  </si>
  <si>
    <t>The centre promotes an environment that fosters and requires ethical and legal behaviour.</t>
  </si>
  <si>
    <t>The centre has a documented policy in consonance with legal requirements to deal with issues related to gamete donation and surrogacy.</t>
  </si>
  <si>
    <t>HRM.1: The centre has a documented process for human resource planning</t>
  </si>
  <si>
    <t>The centre have suitably qualified and trained adequate 
manpower to provide the defined scope of services.</t>
  </si>
  <si>
    <t>The centre has a documented job description for all its staff</t>
  </si>
  <si>
    <t>The centre applies due diligence to ensure that potential staff is free from any criminal background</t>
  </si>
  <si>
    <t xml:space="preserve">The centre determines the skills, qualifications or knowledge that is required for the centre to achieve its service objectives </t>
  </si>
  <si>
    <t>HRM.2: The centre has a documented recruitment process</t>
  </si>
  <si>
    <t>The recruitment process of the centre ensures the recruitment of people with required competencies, skills or knowledge to deliver safe and quality care.</t>
  </si>
  <si>
    <t>Every staff has a job description and is kept current according to the centre’s policy.</t>
  </si>
  <si>
    <t>Induction includes providing information about centre, its policies, employee rights and responsibilities and patient’s rights and responsibilities.</t>
  </si>
  <si>
    <t>HRM.3: The centre has a documented performance evaluation process.</t>
  </si>
  <si>
    <t>The centre has a standardized documented process for evaluating the performance of its staff.</t>
  </si>
  <si>
    <t>HRM.4: The centre has a continuous professional development program.</t>
  </si>
  <si>
    <t>HRM.5: A documented disciplinary and grievance handling system exists in the centre.</t>
  </si>
  <si>
    <t>HRM.7 : The centre has a documented system of credentialing and privileging of medical and nursing staff.</t>
  </si>
  <si>
    <t>The centre identifies the medical and nursing professionals those are permitted by law to provide respective care.</t>
  </si>
  <si>
    <t>HRM.8: The centre has a documented system of maintaining personnel files for all staff members</t>
  </si>
  <si>
    <t>The Management of the centre is familiar with and abide by the local and national laws that govern the facility.</t>
  </si>
  <si>
    <t>The centre has a safety and security plan which is dependent on identified safety and security threats e.g. disasters both natural and manmade.</t>
  </si>
  <si>
    <t>The centre conducts inspection of the facility at least once in a year to identify security and safety threats and findings from inspection are acted upon.</t>
  </si>
  <si>
    <t>There is signage both internally and externally available in the centre in a language understood by patient, family and community.</t>
  </si>
  <si>
    <t>The centre has a list of identified hazardous materials and waste in the centre</t>
  </si>
  <si>
    <t>The centre maintain documentation including any permits, licenses, or other regulatory requirements</t>
  </si>
  <si>
    <t>Plan includes availability of material safety data sheet for all hazardous materials kept by the centre.</t>
  </si>
  <si>
    <t>FRM.4 : The centre has round the clock provision of potable water and electricity.</t>
  </si>
  <si>
    <t>The centre ensures availability of potable water and electricity round the clock.</t>
  </si>
  <si>
    <t>The centre has alternative sources of water and electricity.</t>
  </si>
  <si>
    <t>The centre has a plan to manage fire and non-fire emergencies and resources are made available during such emergencies.</t>
  </si>
  <si>
    <t>The centre identifies the individual to oversee functions of the plan.</t>
  </si>
  <si>
    <t>The centre ensure availability of required bio-medical equipment as per its scope &amp; service</t>
  </si>
  <si>
    <t>The centre maintained a list of all equipment required and usage logs are maintained.</t>
  </si>
  <si>
    <t>FRM.7: The centre has a programme for usage of medical gases, vacuum and compressed air.</t>
  </si>
  <si>
    <t>The centre regularly tests these alternate sources.</t>
  </si>
  <si>
    <t>The centre takes appropriate actions to eliminate or minimize these risks.</t>
  </si>
  <si>
    <t>The centre encourages to report patient safety incidents to the management in a timely manner.</t>
  </si>
  <si>
    <t>The centre has an induction and ongoing training for the staff on the identification, management and reporting of patient-safety incidents.</t>
  </si>
  <si>
    <t>The centre prevents patients and staff from abuse.</t>
  </si>
  <si>
    <t>The centre has system in place to implement recommendations from investigations of adverse event and to monitor the effectiveness of actions taken.</t>
  </si>
  <si>
    <t>IMS.1: - Documented policy and procedure exists to meet the information needs of the centre.</t>
  </si>
  <si>
    <t>The information needs of the centre are identified and are appropriate to the scope of the services being provided by the centre.</t>
  </si>
  <si>
    <t>The centre contributes to external databases in accordance with the law and regulations.</t>
  </si>
  <si>
    <t>IMS.2: -  The centre implements a document control system</t>
  </si>
  <si>
    <t>The centre has a documented policy and procedure for document control.</t>
  </si>
  <si>
    <t>IMS.3:- The centre implements a system of controlling and managing of data.</t>
  </si>
  <si>
    <t>IMS.4:   - The centre defines what constitutes a medical record and maintain it.</t>
  </si>
  <si>
    <t>When patient is transferred to another centre, the medical record contains the date of transfer, the reason for the transfer and the name of the receiving centre.</t>
  </si>
  <si>
    <t>IMS.5:- The centre maintains complete and accurate medical record for every patient</t>
  </si>
  <si>
    <t>Centre policy identifies those authorized to make entries in medical record.</t>
  </si>
  <si>
    <t>Thecentre has a documented policy for usage of abbreviations and develops a list based on accepted practices.</t>
  </si>
  <si>
    <t>IMS.6: The centre has documented policy and procedure in place for maintaining confidentiality, 
integrity and security of records, data and information</t>
  </si>
  <si>
    <t>The centre ensures safeguarding of data &amp; record against loss, destruction and tampering.</t>
  </si>
  <si>
    <t>The centre uses appropriate technology for improving confidentiality, integrity and security.</t>
  </si>
  <si>
    <t>IMS.8: - The centre regularly conducts medical record audit.</t>
  </si>
  <si>
    <t>CQI.1:- The Management plans and leads the quality improvement program in the centre.</t>
  </si>
  <si>
    <t>Leaders of the centre are accountable for service performance.</t>
  </si>
  <si>
    <t>CQI.2: - Leaders have oversight function of leading quality improvement activities of the centre.</t>
  </si>
  <si>
    <t>The designated program is communicated and coordinated amongst all the staff of the centre through appropriate training mechanism.</t>
  </si>
  <si>
    <t>CQI.4: - The centre designs clinical and managerial processes to promote quality improvement</t>
  </si>
  <si>
    <t>The centre has a quality improvement team in place.</t>
  </si>
  <si>
    <t>The centre identifies and monitors various processes by data collection to determine if there are areas for improvement.</t>
  </si>
  <si>
    <t>The centre uses clinical guidelines, protocols or pathways for clinical processes.</t>
  </si>
  <si>
    <t>CQI.5:- There is a structured patient-safety program in the centre.</t>
  </si>
  <si>
    <t>CQI.6: - The centre collects the data, analyse it and use for improvement.</t>
  </si>
  <si>
    <t>The centre collects data on identified indicators like number of oocytes, fertilisation rate, implantation rate,cleavage rate, pregnancy rate, patient &amp; staff satisfaction and hand hygiene compliance.</t>
  </si>
  <si>
    <t>CQI.7: - The centre implements a system for clinical audit.</t>
  </si>
  <si>
    <t>The centre documents a policy and procedure to carry out clinical audit.</t>
  </si>
  <si>
    <t>The parameters to be audited are defined by the centre.</t>
  </si>
  <si>
    <t>CQI.8:- The centre defines and analyse sentinel events.</t>
  </si>
  <si>
    <t>The centre defines sentinel events.</t>
  </si>
  <si>
    <t>PAC.1:- The centre defines and displays its services</t>
  </si>
  <si>
    <t>The centre clearly defined the services being provided and is as per the needs of the community.</t>
  </si>
  <si>
    <t>The centre has a documented process for human resource planning</t>
  </si>
  <si>
    <t xml:space="preserve">PAC.2: - The centre has a documented registration and admission process  </t>
  </si>
  <si>
    <t>The centre has documented policy and procedure for registration of out- patients and admission of patients.</t>
  </si>
  <si>
    <t>Patients are accepted only if the centre can provide the services.</t>
  </si>
  <si>
    <t xml:space="preserve">A unique number is generated to identify the patient throughout the centre.  </t>
  </si>
  <si>
    <t xml:space="preserve">PAC.3:- The centre has adequate mechanism for transfer or referral of patients. </t>
  </si>
  <si>
    <t>The centre has documented procedure that guide the transfer or referral of patients based on their health status and need.</t>
  </si>
  <si>
    <t>PAC.4: - Initial assessment is conducted of all patients being cared for in the centre</t>
  </si>
  <si>
    <t>The centre defines the contents of the assessment including screening for nutritional needs.</t>
  </si>
  <si>
    <t>Only qualified individuals as identified by the centre shall be responsible for assessment of patients.</t>
  </si>
  <si>
    <t>The centre defines the time frame for completing the assessment.</t>
  </si>
  <si>
    <t>PAC.5: - Patients admitted by the centre undergo a regular reassessment.</t>
  </si>
  <si>
    <t xml:space="preserve">PAC.6:  - The centre ensures uniform and continuity of patient care  </t>
  </si>
  <si>
    <t>The centre provides support as required for spiritual and psychological care that is required by patients.</t>
  </si>
  <si>
    <t>The centre plans the discharge process in consultation with the patient and/or family.</t>
  </si>
  <si>
    <t>PAC.9 : - The centre defines the contents of discharge summary.</t>
  </si>
  <si>
    <t>PAC.11: - The centre has a provision of ambulance service.</t>
  </si>
  <si>
    <t>The centre has appropriate access (owned or outsourced) for ambulance, if required.</t>
  </si>
  <si>
    <t xml:space="preserve">PAC.12:  - The centre has resuscitation services for cardio-pulmonary arrest. </t>
  </si>
  <si>
    <t>The centre identifies qualified individuals responsible for resuscitation activities.</t>
  </si>
  <si>
    <t>The centre readily makes available medical equipment and medications necessary for resuscitation.</t>
  </si>
  <si>
    <t>The centre identifies a designated area for storage of emergency medication.</t>
  </si>
  <si>
    <t>PAC.13:  - The centre defines policy and procedure for nursing care</t>
  </si>
  <si>
    <t>The centre has a documented policy which defines minimum documentation by nurses and also based on the patient’s clinical condition.</t>
  </si>
  <si>
    <t>PAC.14:  - The centre provides appropriate diagnostic laboratory and imaging services</t>
  </si>
  <si>
    <t>The centre provides diagnostic laboratory and imaging services essential for the scope of ART.</t>
  </si>
  <si>
    <t>The centre ensures quality of results of these services.</t>
  </si>
  <si>
    <t>The centre ensures safety of patient and staff while providing such services.</t>
  </si>
  <si>
    <t>The centre complies with applicable regulatory requirements for these services.</t>
  </si>
  <si>
    <t>PRE.1:  - The centre protects rights of patients</t>
  </si>
  <si>
    <t>PRE.2:  - The centre informs patients about their responsibilities while receiving care.</t>
  </si>
  <si>
    <t>PRE.3:  - The centre identifies and documents the rights of patient supporting individual beliefs and values</t>
  </si>
  <si>
    <t>PRE.4:- The centre educates the patient and family to make informed decisions and their involvement in care planning</t>
  </si>
  <si>
    <t>Patients and/or family are explained about how to continue their care at home after discharge from the healthcare centre</t>
  </si>
  <si>
    <t>PRE.5:  - The centre documents a procedure to obtain informed consent</t>
  </si>
  <si>
    <t>PRE.6: - The centre addresses ethical dilemma in a timely manner</t>
  </si>
  <si>
    <t>The centre has a documented procedure to receive and address ethical dilemmas in a timely manner.</t>
  </si>
  <si>
    <t>PRE.7:  - The centre has a documented complaint redressal system</t>
  </si>
  <si>
    <t>The centre uses the results of investigation to make improvements.</t>
  </si>
  <si>
    <t>MMS.1: - Documented policy and procedure exists for the management of medication in the centre</t>
  </si>
  <si>
    <t>MMS.2: - The centre develops a drug formulary based on the needs.</t>
  </si>
  <si>
    <t>The centre defines process for procurement of medicines for the formulary.</t>
  </si>
  <si>
    <t>The centre has documented procedure to deal with situations when required medicine is not available in the formulary.</t>
  </si>
  <si>
    <t>The centre has documented procedure to deal with situations when required medicine is not listed in the formulary.</t>
  </si>
  <si>
    <t>The centre ensures that medicines are stored according to manufacturer’s recommendation</t>
  </si>
  <si>
    <t>The centre has a process for immediate restocking of emergency medications.</t>
  </si>
  <si>
    <t>The centre has a process for disposing of expired or contaminated medicines and same is documented.</t>
  </si>
  <si>
    <t>The centre determines what a complete medication order is but minimally contains patient identification, medication name, dose, and frequency.</t>
  </si>
  <si>
    <t>Documented policy and procedure for administration exists and also include patient’s self-administration of medications and own medications brought from outside the centre.</t>
  </si>
  <si>
    <t>MMS.8:-  The centre has a system of reporting and analysing near misses, medication errors and adverse drug events.</t>
  </si>
  <si>
    <t>The centre has documented policies and procedures for carrying out various ART procedures.</t>
  </si>
  <si>
    <t>The centre has documented procedures for Andrology, Embryology and IVF laboratory.</t>
  </si>
  <si>
    <t>SCS.3:- The centre follows a documented procedure for surgical safety</t>
  </si>
  <si>
    <t>The centre uses a checklist (eg WHO surgical safety checklist) to document the process.</t>
  </si>
  <si>
    <t>The centre has necessary, equipment, and supplies to safely administer anaesthesia / sedation and deal with potential or unintended outcomes.</t>
  </si>
  <si>
    <t>Documented policy and procedure address any research activity carried out in the centre in compliance with applicable regulatory, national and international guidelines.</t>
  </si>
  <si>
    <t>HIC.1:  - The centre has a comprehensive hygiene and infection control program.</t>
  </si>
  <si>
    <t>The centre has a procedure for handling dirty, soiled and clean linen.</t>
  </si>
  <si>
    <t>The centre has identified an area for cleaning of instruments with traffic control in place to avoid cross-contamination.</t>
  </si>
  <si>
    <t>HIC.6: - The centre has a documented policy on biomedical waste segregation and disposal in accordance with laws.</t>
  </si>
  <si>
    <t>The centre identifies a centralized area for collection of medical and non- medical wastes in accordance with laws.</t>
  </si>
  <si>
    <t>There is a process of safe disposal of biomedical waste within the centre and to final waste disposal point.</t>
  </si>
  <si>
    <t>HIC.7: - The centre has system of use of Personal Protective Equipment (PPEs).</t>
  </si>
  <si>
    <t>The centre must make PPEs (e.g. gloves, protective eye wear, mask, apron, gown, boots/ shoe covers, cap/ hair cover) available at all times.</t>
  </si>
  <si>
    <t>HIC.8:   - The centre has a policy on hand hygiene.</t>
  </si>
  <si>
    <t>The centre implements a system of hand hygiene practices</t>
  </si>
  <si>
    <t>HIC.9: - The centre has a policy and procedure for general cleaning and disinfection.</t>
  </si>
  <si>
    <t>The centre provides services that are in alignment with the mission, vision and strategic plan of the centre.</t>
  </si>
  <si>
    <t>Performance evaluation is related to job tasks and the mission of the centre.</t>
  </si>
  <si>
    <t>The centre has documented policy and procedure for outsourcing of services to other centre.</t>
  </si>
  <si>
    <r>
      <t xml:space="preserve">·  The average score for individual standard must be </t>
    </r>
    <r>
      <rPr>
        <sz val="12"/>
        <rFont val="Calibri"/>
        <family val="2"/>
      </rPr>
      <t>≥5</t>
    </r>
    <r>
      <rPr>
        <sz val="12"/>
        <rFont val="Calibri"/>
        <family val="2"/>
      </rPr>
      <t>.</t>
    </r>
  </si>
  <si>
    <t>·  The average score for individual chapter must be ≥7.</t>
  </si>
  <si>
    <t>·  The overall average score for all chapters must be ≥7.</t>
  </si>
  <si>
    <r>
      <t xml:space="preserve">    d.</t>
    </r>
    <r>
      <rPr>
        <b/>
        <sz val="7"/>
        <color theme="1"/>
        <rFont val="Times New Roman"/>
        <family val="1"/>
      </rPr>
      <t xml:space="preserve">      </t>
    </r>
    <r>
      <rPr>
        <b/>
        <sz val="12"/>
        <color theme="1"/>
        <rFont val="Calibri"/>
        <family val="2"/>
      </rPr>
      <t> </t>
    </r>
  </si>
  <si>
    <r>
      <t xml:space="preserve">   c.</t>
    </r>
    <r>
      <rPr>
        <b/>
        <sz val="7"/>
        <color theme="1"/>
        <rFont val="Times New Roman"/>
        <family val="1"/>
      </rPr>
      <t xml:space="preserve">       </t>
    </r>
    <r>
      <rPr>
        <b/>
        <sz val="12"/>
        <color theme="1"/>
        <rFont val="Calibri"/>
        <family val="2"/>
      </rPr>
      <t> </t>
    </r>
  </si>
  <si>
    <r>
      <t xml:space="preserve">   b.</t>
    </r>
    <r>
      <rPr>
        <b/>
        <sz val="7"/>
        <color theme="1"/>
        <rFont val="Times New Roman"/>
        <family val="1"/>
      </rPr>
      <t xml:space="preserve">      </t>
    </r>
    <r>
      <rPr>
        <b/>
        <sz val="12"/>
        <color theme="1"/>
        <rFont val="Calibri"/>
        <family val="2"/>
      </rPr>
      <t> </t>
    </r>
  </si>
  <si>
    <r>
      <t xml:space="preserve">   a.</t>
    </r>
    <r>
      <rPr>
        <b/>
        <sz val="7"/>
        <color theme="1"/>
        <rFont val="Times New Roman"/>
        <family val="1"/>
      </rPr>
      <t xml:space="preserve">      </t>
    </r>
    <r>
      <rPr>
        <b/>
        <sz val="12"/>
        <color theme="1"/>
        <rFont val="Calibri"/>
        <family val="2"/>
      </rPr>
      <t> </t>
    </r>
  </si>
  <si>
    <t xml:space="preserve">Overall chapter average </t>
  </si>
  <si>
    <t xml:space="preserve">                                                                                                          The Overall Average Score</t>
  </si>
  <si>
    <t xml:space="preserve">In addition to meeting minimum scoring as above, ART centre submits an action plan to address non-compliances/ partial compliances which must be accepted by the Accreditation Committee in order to be accredited. In case, organisation could not achieve minimum scoring, they need to work towards achieving the score and verified on-site. </t>
  </si>
  <si>
    <t xml:space="preserve">Score by organisation (0/5/10/NA)          </t>
  </si>
  <si>
    <t>Score by Assessment Team (0/5/10/NA)</t>
  </si>
  <si>
    <t xml:space="preserve">Not Applicable: NA (There may be a possibility that some of the standard/criterion is not relevant to a speicific type of organisation based on its services, in such case that stanadrd/criterion shall be rated as NA)  </t>
  </si>
  <si>
    <t>·  No zero is accepted in the regulatory/ legal requirements.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</si>
</sst>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2"/>
      <color theme="1"/>
      <name val="Calibri"/>
      <family val="2"/>
    </font>
    <font>
      <b/>
      <sz val="12"/>
      <color theme="1"/>
      <name val="Calibri"/>
      <family val="2"/>
    </font>
    <font>
      <sz val="12"/>
      <color theme="1"/>
      <name val="Calibri"/>
      <family val="2"/>
      <scheme val="minor"/>
    </font>
    <font>
      <b/>
      <sz val="11"/>
      <color theme="1"/>
      <name val="Calibri"/>
      <family val="2"/>
    </font>
    <font>
      <b/>
      <sz val="12"/>
      <color theme="1"/>
      <name val="Calibri"/>
      <family val="2"/>
      <scheme val="minor"/>
    </font>
    <font>
      <b/>
      <sz val="18"/>
      <color theme="1"/>
      <name val="Calibri"/>
      <family val="2"/>
    </font>
    <font>
      <b/>
      <sz val="7"/>
      <color theme="1"/>
      <name val="Times New Roman"/>
      <family val="1"/>
    </font>
    <font>
      <sz val="7"/>
      <color theme="1"/>
      <name val="Times New Roman"/>
      <family val="1"/>
    </font>
    <font>
      <b/>
      <sz val="11"/>
      <color theme="1"/>
      <name val="Calibri"/>
      <family val="2"/>
      <scheme val="minor"/>
    </font>
    <font>
      <i/>
      <sz val="11"/>
      <color theme="1"/>
      <name val="Calibri"/>
      <family val="2"/>
      <scheme val="minor"/>
    </font>
    <font>
      <b/>
      <sz val="11"/>
      <name val="Calibri"/>
      <family val="2"/>
      <scheme val="minor"/>
    </font>
    <font>
      <b/>
      <sz val="12"/>
      <name val="Calibri"/>
      <family val="2"/>
      <scheme val="minor"/>
    </font>
    <font>
      <b/>
      <sz val="20"/>
      <color theme="1"/>
      <name val="Calibri"/>
      <family val="2"/>
      <scheme val="minor"/>
    </font>
    <font>
      <b/>
      <sz val="24"/>
      <color theme="1"/>
      <name val="Calibri"/>
      <family val="2"/>
      <scheme val="minor"/>
    </font>
    <font>
      <sz val="12"/>
      <name val="Calibri"/>
      <family val="2"/>
      <scheme val="minor"/>
    </font>
    <font>
      <sz val="12"/>
      <name val="Calibri"/>
      <family val="2"/>
    </font>
    <font>
      <b/>
      <sz val="11"/>
      <color rgb="FFFF0000"/>
      <name val="Calibri"/>
      <family val="2"/>
    </font>
    <font>
      <sz val="11"/>
      <color rgb="FFFF0000"/>
      <name val="Calibri"/>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01">
    <xf numFmtId="0" fontId="0" fillId="0" borderId="0" xfId="0"/>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3" borderId="14" xfId="0" applyFont="1" applyFill="1" applyBorder="1" applyAlignment="1">
      <alignment horizontal="left"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0" xfId="0" applyFont="1"/>
    <xf numFmtId="0" fontId="0" fillId="0" borderId="0" xfId="0" applyFont="1"/>
    <xf numFmtId="0" fontId="0" fillId="0" borderId="17" xfId="0" applyFont="1" applyBorder="1" applyAlignment="1">
      <alignment wrapText="1"/>
    </xf>
    <xf numFmtId="0" fontId="0" fillId="0" borderId="16" xfId="0" applyFont="1" applyBorder="1" applyAlignment="1">
      <alignment wrapText="1"/>
    </xf>
    <xf numFmtId="0" fontId="0" fillId="0" borderId="18" xfId="0" applyFont="1" applyBorder="1" applyAlignment="1">
      <alignment wrapText="1"/>
    </xf>
    <xf numFmtId="0" fontId="3" fillId="0" borderId="0" xfId="0" applyFont="1" applyBorder="1" applyAlignment="1">
      <alignment wrapText="1"/>
    </xf>
    <xf numFmtId="0" fontId="0" fillId="2" borderId="21" xfId="0" applyFont="1" applyFill="1" applyBorder="1" applyAlignment="1">
      <alignment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2" borderId="0" xfId="0" applyFont="1" applyFill="1" applyBorder="1" applyAlignment="1">
      <alignment vertical="center" wrapText="1"/>
    </xf>
    <xf numFmtId="0" fontId="1" fillId="0" borderId="17" xfId="0" applyFont="1" applyBorder="1" applyAlignment="1">
      <alignment vertical="center" wrapText="1"/>
    </xf>
    <xf numFmtId="0" fontId="1" fillId="0" borderId="20" xfId="0" applyFont="1" applyBorder="1" applyAlignment="1">
      <alignment vertical="center" wrapText="1"/>
    </xf>
    <xf numFmtId="0" fontId="0" fillId="0" borderId="2" xfId="0" applyBorder="1"/>
    <xf numFmtId="0" fontId="6" fillId="3" borderId="15" xfId="0" applyFont="1" applyFill="1" applyBorder="1" applyAlignment="1">
      <alignment horizontal="left" vertical="center"/>
    </xf>
    <xf numFmtId="0" fontId="11" fillId="0" borderId="1" xfId="0" applyFont="1" applyBorder="1" applyAlignment="1">
      <alignment horizontal="center" vertical="center" wrapText="1"/>
    </xf>
    <xf numFmtId="0" fontId="9" fillId="0" borderId="2" xfId="0" applyFont="1" applyBorder="1" applyAlignment="1">
      <alignment vertical="center" wrapText="1"/>
    </xf>
    <xf numFmtId="0" fontId="11" fillId="0" borderId="5" xfId="0" applyFont="1" applyBorder="1" applyAlignment="1">
      <alignment horizontal="center" vertical="center" wrapText="1"/>
    </xf>
    <xf numFmtId="0" fontId="1" fillId="2" borderId="0" xfId="0" applyFont="1" applyFill="1" applyBorder="1" applyAlignment="1">
      <alignment horizontal="left" vertical="center" wrapText="1"/>
    </xf>
    <xf numFmtId="0" fontId="0" fillId="0" borderId="25" xfId="0" applyBorder="1" applyAlignment="1">
      <alignment wrapText="1"/>
    </xf>
    <xf numFmtId="0" fontId="12"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Alignment="1"/>
    <xf numFmtId="0" fontId="0" fillId="0" borderId="0" xfId="0" applyFont="1" applyAlignment="1">
      <alignment horizontal="center" vertical="top"/>
    </xf>
    <xf numFmtId="0" fontId="9" fillId="0" borderId="21" xfId="0" applyFont="1" applyBorder="1" applyAlignment="1">
      <alignment horizontal="right" wrapText="1"/>
    </xf>
    <xf numFmtId="0" fontId="4" fillId="0" borderId="2" xfId="0" applyFont="1" applyBorder="1" applyAlignment="1">
      <alignment horizontal="center" vertical="center" wrapText="1"/>
    </xf>
    <xf numFmtId="0" fontId="3" fillId="0" borderId="2" xfId="0" applyFont="1" applyBorder="1" applyAlignment="1">
      <alignment wrapText="1"/>
    </xf>
    <xf numFmtId="0" fontId="2" fillId="0" borderId="10" xfId="0" applyFont="1" applyBorder="1" applyAlignment="1">
      <alignment horizontal="center" vertical="center" wrapText="1"/>
    </xf>
    <xf numFmtId="0" fontId="1" fillId="0" borderId="1" xfId="0" applyFont="1" applyBorder="1" applyAlignment="1">
      <alignment vertical="center" wrapText="1"/>
    </xf>
    <xf numFmtId="0" fontId="1" fillId="0" borderId="29" xfId="0" applyFont="1" applyBorder="1" applyAlignment="1">
      <alignment vertical="center" wrapText="1"/>
    </xf>
    <xf numFmtId="0" fontId="5" fillId="0" borderId="4" xfId="0" applyFont="1" applyBorder="1" applyAlignment="1">
      <alignment horizontal="center" wrapText="1"/>
    </xf>
    <xf numFmtId="0" fontId="2" fillId="0" borderId="10" xfId="0" applyFont="1" applyFill="1" applyBorder="1" applyAlignment="1">
      <alignment horizontal="center" vertical="center" wrapText="1"/>
    </xf>
    <xf numFmtId="0" fontId="3" fillId="0" borderId="0" xfId="0" applyFont="1" applyAlignment="1">
      <alignment vertical="center" wrapText="1"/>
    </xf>
    <xf numFmtId="0" fontId="4" fillId="0" borderId="23" xfId="0" applyFont="1" applyBorder="1" applyAlignment="1">
      <alignment horizontal="center" vertical="center" wrapText="1"/>
    </xf>
    <xf numFmtId="0" fontId="0" fillId="0" borderId="16" xfId="0" applyBorder="1" applyAlignment="1">
      <alignment vertical="top" wrapText="1"/>
    </xf>
    <xf numFmtId="0" fontId="0" fillId="0" borderId="17"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20" xfId="0" applyBorder="1" applyAlignment="1">
      <alignment wrapText="1"/>
    </xf>
    <xf numFmtId="0" fontId="0" fillId="0" borderId="24" xfId="0" applyBorder="1" applyAlignment="1">
      <alignment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21" xfId="0" applyFont="1" applyFill="1" applyBorder="1" applyAlignment="1">
      <alignment vertical="center" wrapText="1"/>
    </xf>
    <xf numFmtId="0" fontId="4" fillId="0" borderId="0"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Border="1"/>
    <xf numFmtId="0" fontId="0" fillId="0" borderId="30" xfId="0"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5" fillId="0" borderId="5" xfId="0" applyFont="1" applyBorder="1" applyAlignment="1">
      <alignment horizontal="left" wrapText="1"/>
    </xf>
    <xf numFmtId="0" fontId="5" fillId="0" borderId="19" xfId="0" applyFont="1" applyBorder="1" applyAlignment="1">
      <alignment horizontal="left"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5" fillId="0" borderId="4" xfId="0" applyFont="1" applyBorder="1" applyAlignment="1">
      <alignment horizontal="left" wrapText="1"/>
    </xf>
    <xf numFmtId="0" fontId="5" fillId="0" borderId="0" xfId="0" applyFont="1" applyBorder="1" applyAlignment="1">
      <alignment horizontal="left" wrapText="1"/>
    </xf>
    <xf numFmtId="0" fontId="5" fillId="0" borderId="3" xfId="0" applyFont="1" applyBorder="1" applyAlignment="1">
      <alignment horizontal="left" wrapText="1"/>
    </xf>
    <xf numFmtId="0" fontId="5" fillId="0" borderId="22" xfId="0" applyFont="1" applyBorder="1" applyAlignment="1">
      <alignment horizontal="left" wrapText="1"/>
    </xf>
    <xf numFmtId="0" fontId="5" fillId="0" borderId="5" xfId="0" applyFont="1" applyBorder="1" applyAlignment="1">
      <alignment wrapText="1"/>
    </xf>
    <xf numFmtId="0" fontId="5" fillId="0" borderId="19" xfId="0" applyFont="1" applyBorder="1" applyAlignment="1">
      <alignment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27" xfId="0" applyFont="1" applyBorder="1" applyAlignment="1">
      <alignment horizontal="left" wrapText="1"/>
    </xf>
    <xf numFmtId="0" fontId="5" fillId="0" borderId="28" xfId="0" applyFont="1" applyBorder="1" applyAlignment="1">
      <alignment horizontal="left" wrapText="1"/>
    </xf>
    <xf numFmtId="0" fontId="6" fillId="3" borderId="23"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5" fillId="0" borderId="14" xfId="0" applyFont="1" applyBorder="1" applyAlignment="1">
      <alignment horizontal="left" wrapText="1"/>
    </xf>
    <xf numFmtId="0" fontId="5" fillId="0" borderId="15" xfId="0" applyFont="1" applyBorder="1" applyAlignment="1">
      <alignment horizontal="left" wrapText="1"/>
    </xf>
    <xf numFmtId="0" fontId="13" fillId="0" borderId="18" xfId="0" applyFont="1" applyBorder="1" applyAlignment="1">
      <alignment horizontal="center" vertical="center" wrapText="1"/>
    </xf>
    <xf numFmtId="0" fontId="13" fillId="0" borderId="26" xfId="0" applyFont="1" applyBorder="1" applyAlignment="1">
      <alignment horizontal="center" vertical="center" wrapText="1"/>
    </xf>
    <xf numFmtId="0" fontId="14" fillId="0" borderId="0" xfId="0" applyFont="1" applyAlignment="1">
      <alignment horizontal="center"/>
    </xf>
    <xf numFmtId="0" fontId="15" fillId="0" borderId="0" xfId="0" applyFont="1" applyAlignment="1">
      <alignment horizontal="left" vertical="top" wrapText="1"/>
    </xf>
    <xf numFmtId="0" fontId="15" fillId="0" borderId="0" xfId="0" applyFont="1" applyAlignment="1"/>
    <xf numFmtId="0" fontId="12" fillId="0" borderId="0" xfId="0" applyFont="1" applyAlignment="1">
      <alignment horizontal="left" vertical="top" wrapText="1"/>
    </xf>
    <xf numFmtId="0" fontId="12" fillId="0" borderId="0" xfId="0" applyFont="1" applyAlignment="1"/>
    <xf numFmtId="0" fontId="16" fillId="0" borderId="0" xfId="0" applyFont="1"/>
    <xf numFmtId="0" fontId="0" fillId="0" borderId="0" xfId="0" applyFont="1" applyAlignment="1"/>
    <xf numFmtId="0" fontId="17" fillId="0" borderId="0" xfId="0" applyFont="1" applyAlignment="1">
      <alignment horizontal="left" vertical="center" wrapText="1"/>
    </xf>
    <xf numFmtId="0" fontId="18" fillId="0" borderId="0" xfId="0" applyFont="1" applyAlignme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4"/>
  <sheetViews>
    <sheetView tabSelected="1" topLeftCell="A4" zoomScale="83" zoomScaleNormal="83" workbookViewId="0">
      <selection activeCell="B12" sqref="B12:G12"/>
    </sheetView>
  </sheetViews>
  <sheetFormatPr defaultRowHeight="15" x14ac:dyDescent="0.25"/>
  <cols>
    <col min="1" max="1" width="6.140625" customWidth="1"/>
    <col min="2" max="2" width="83.140625" customWidth="1"/>
    <col min="3" max="3" width="14.5703125" customWidth="1"/>
    <col min="4" max="4" width="15.5703125" customWidth="1"/>
    <col min="5" max="5" width="14.42578125" customWidth="1"/>
    <col min="6" max="6" width="12.140625" customWidth="1"/>
    <col min="7" max="7" width="12.5703125" customWidth="1"/>
  </cols>
  <sheetData>
    <row r="1" spans="1:7" ht="31.5" x14ac:dyDescent="0.5">
      <c r="A1" s="92" t="s">
        <v>359</v>
      </c>
      <c r="B1" s="92"/>
      <c r="C1" s="92"/>
      <c r="D1" s="92"/>
      <c r="E1" s="92"/>
      <c r="F1" s="92"/>
      <c r="G1" s="92"/>
    </row>
    <row r="2" spans="1:7" x14ac:dyDescent="0.25">
      <c r="A2" s="17"/>
      <c r="B2" s="17"/>
      <c r="C2" s="17"/>
      <c r="D2" s="17"/>
      <c r="E2" s="17"/>
      <c r="F2" s="17"/>
      <c r="G2" s="17"/>
    </row>
    <row r="3" spans="1:7" ht="45" customHeight="1" x14ac:dyDescent="0.25">
      <c r="A3" s="17"/>
      <c r="B3" s="93" t="s">
        <v>416</v>
      </c>
      <c r="C3" s="93"/>
      <c r="D3" s="93"/>
      <c r="E3" s="93"/>
      <c r="F3" s="93"/>
      <c r="G3" s="93"/>
    </row>
    <row r="4" spans="1:7" ht="17.25" customHeight="1" x14ac:dyDescent="0.25">
      <c r="A4" s="17"/>
      <c r="B4" s="35" t="s">
        <v>363</v>
      </c>
      <c r="C4" s="36"/>
      <c r="D4" s="36"/>
      <c r="E4" s="36"/>
      <c r="F4" s="36"/>
      <c r="G4" s="36"/>
    </row>
    <row r="5" spans="1:7" ht="15.75" x14ac:dyDescent="0.25">
      <c r="A5" s="17"/>
      <c r="B5" s="94" t="s">
        <v>364</v>
      </c>
      <c r="C5" s="94"/>
      <c r="D5" s="94"/>
      <c r="E5" s="94"/>
      <c r="F5" s="94"/>
      <c r="G5" s="94"/>
    </row>
    <row r="6" spans="1:7" ht="15.75" x14ac:dyDescent="0.25">
      <c r="A6" s="17"/>
      <c r="B6" s="37" t="s">
        <v>361</v>
      </c>
      <c r="C6" s="37"/>
      <c r="D6" s="37"/>
      <c r="E6" s="37"/>
      <c r="F6" s="37"/>
      <c r="G6" s="37"/>
    </row>
    <row r="7" spans="1:7" ht="15.75" x14ac:dyDescent="0.25">
      <c r="A7" s="17"/>
      <c r="B7" s="94" t="s">
        <v>362</v>
      </c>
      <c r="C7" s="94"/>
      <c r="D7" s="94"/>
      <c r="E7" s="94"/>
      <c r="F7" s="94"/>
      <c r="G7" s="94"/>
    </row>
    <row r="8" spans="1:7" ht="33.75" customHeight="1" x14ac:dyDescent="0.25">
      <c r="A8" s="17"/>
      <c r="B8" s="95" t="s">
        <v>579</v>
      </c>
      <c r="C8" s="95"/>
      <c r="D8" s="95"/>
      <c r="E8" s="95"/>
      <c r="F8" s="95"/>
      <c r="G8" s="95"/>
    </row>
    <row r="9" spans="1:7" x14ac:dyDescent="0.25">
      <c r="A9" s="17"/>
      <c r="B9" s="38"/>
      <c r="C9" s="17"/>
      <c r="D9" s="17"/>
      <c r="E9" s="17"/>
      <c r="F9" s="17"/>
      <c r="G9" s="17"/>
    </row>
    <row r="10" spans="1:7" ht="15.75" x14ac:dyDescent="0.25">
      <c r="A10" s="17"/>
      <c r="B10" s="96" t="s">
        <v>365</v>
      </c>
      <c r="C10" s="96"/>
      <c r="D10" s="96"/>
      <c r="E10" s="96"/>
      <c r="F10" s="96"/>
      <c r="G10" s="96"/>
    </row>
    <row r="11" spans="1:7" ht="15.75" x14ac:dyDescent="0.25">
      <c r="A11" s="17"/>
      <c r="B11" s="94" t="s">
        <v>580</v>
      </c>
      <c r="C11" s="94"/>
      <c r="D11" s="94"/>
      <c r="E11" s="94"/>
      <c r="F11" s="94"/>
      <c r="G11" s="94"/>
    </row>
    <row r="12" spans="1:7" ht="15.75" x14ac:dyDescent="0.25">
      <c r="A12" s="17"/>
      <c r="B12" s="97" t="s">
        <v>567</v>
      </c>
      <c r="C12" s="98"/>
      <c r="D12" s="98"/>
      <c r="E12" s="98"/>
      <c r="F12" s="98"/>
      <c r="G12" s="98"/>
    </row>
    <row r="13" spans="1:7" ht="15.75" x14ac:dyDescent="0.25">
      <c r="A13" s="17"/>
      <c r="B13" s="97" t="s">
        <v>568</v>
      </c>
      <c r="C13" s="98"/>
      <c r="D13" s="98"/>
      <c r="E13" s="98"/>
      <c r="F13" s="98"/>
      <c r="G13" s="98"/>
    </row>
    <row r="14" spans="1:7" ht="15.75" x14ac:dyDescent="0.25">
      <c r="A14" s="17"/>
      <c r="B14" s="97" t="s">
        <v>569</v>
      </c>
      <c r="C14" s="98"/>
      <c r="D14" s="98"/>
      <c r="E14" s="98"/>
      <c r="F14" s="98"/>
      <c r="G14" s="98"/>
    </row>
    <row r="15" spans="1:7" ht="43.5" customHeight="1" x14ac:dyDescent="0.25">
      <c r="A15" s="17"/>
      <c r="B15" s="99" t="s">
        <v>576</v>
      </c>
      <c r="C15" s="100"/>
      <c r="D15" s="100"/>
      <c r="E15" s="100"/>
      <c r="F15" s="100"/>
      <c r="G15" s="100"/>
    </row>
    <row r="16" spans="1:7" s="16" customFormat="1" x14ac:dyDescent="0.25"/>
    <row r="17" spans="1:7" s="16" customFormat="1" ht="15.75" thickBot="1" x14ac:dyDescent="0.3"/>
    <row r="18" spans="1:7" ht="75.75" thickBot="1" x14ac:dyDescent="0.3">
      <c r="A18" s="90" t="s">
        <v>357</v>
      </c>
      <c r="B18" s="91"/>
      <c r="C18" s="30" t="s">
        <v>355</v>
      </c>
      <c r="D18" s="30" t="s">
        <v>356</v>
      </c>
      <c r="E18" s="30" t="s">
        <v>358</v>
      </c>
      <c r="F18" s="32" t="s">
        <v>577</v>
      </c>
      <c r="G18" s="31" t="s">
        <v>578</v>
      </c>
    </row>
    <row r="19" spans="1:7" ht="24" thickBot="1" x14ac:dyDescent="0.3">
      <c r="A19" s="86" t="s">
        <v>4</v>
      </c>
      <c r="B19" s="87"/>
      <c r="C19" s="34"/>
      <c r="D19" s="34"/>
      <c r="E19" s="34"/>
      <c r="F19" s="34"/>
      <c r="G19" s="34"/>
    </row>
    <row r="20" spans="1:7" ht="24" thickBot="1" x14ac:dyDescent="0.3">
      <c r="A20" s="9"/>
      <c r="B20" s="29"/>
      <c r="C20" s="28"/>
      <c r="D20" s="28"/>
      <c r="E20" s="28"/>
      <c r="F20" s="28"/>
      <c r="G20" s="28"/>
    </row>
    <row r="21" spans="1:7" ht="32.1" customHeight="1" thickBot="1" x14ac:dyDescent="0.3">
      <c r="A21" s="88" t="s">
        <v>0</v>
      </c>
      <c r="B21" s="89"/>
      <c r="C21" s="28"/>
      <c r="D21" s="28"/>
      <c r="E21" s="28"/>
      <c r="F21" s="28"/>
      <c r="G21" s="28"/>
    </row>
    <row r="22" spans="1:7" ht="32.1" customHeight="1" x14ac:dyDescent="0.25">
      <c r="A22" s="15" t="s">
        <v>1</v>
      </c>
      <c r="B22" s="19" t="s">
        <v>3</v>
      </c>
      <c r="C22" s="28"/>
      <c r="D22" s="28"/>
      <c r="E22" s="28"/>
      <c r="F22" s="28"/>
      <c r="G22" s="28"/>
    </row>
    <row r="23" spans="1:7" ht="32.1" customHeight="1" x14ac:dyDescent="0.25">
      <c r="A23" s="13" t="s">
        <v>2</v>
      </c>
      <c r="B23" s="18" t="s">
        <v>8</v>
      </c>
      <c r="C23" s="28"/>
      <c r="D23" s="28"/>
      <c r="E23" s="28"/>
      <c r="F23" s="28"/>
      <c r="G23" s="28"/>
    </row>
    <row r="24" spans="1:7" ht="32.1" customHeight="1" thickBot="1" x14ac:dyDescent="0.3">
      <c r="A24" s="14"/>
      <c r="B24" s="39" t="s">
        <v>366</v>
      </c>
      <c r="C24" s="28"/>
      <c r="D24" s="28"/>
      <c r="E24" s="28"/>
      <c r="F24" s="28" t="e">
        <f>AVERAGE(F22,F23)</f>
        <v>#DIV/0!</v>
      </c>
      <c r="G24" s="28" t="e">
        <f>AVERAGE(G22,G23)</f>
        <v>#DIV/0!</v>
      </c>
    </row>
    <row r="25" spans="1:7" ht="32.1" customHeight="1" thickBot="1" x14ac:dyDescent="0.3">
      <c r="A25" s="88" t="s">
        <v>5</v>
      </c>
      <c r="B25" s="89"/>
      <c r="C25" s="28"/>
      <c r="D25" s="28"/>
      <c r="E25" s="28"/>
      <c r="F25" s="28"/>
      <c r="G25" s="28"/>
    </row>
    <row r="26" spans="1:7" ht="32.1" customHeight="1" x14ac:dyDescent="0.25">
      <c r="A26" s="15" t="s">
        <v>1</v>
      </c>
      <c r="B26" s="49" t="s">
        <v>406</v>
      </c>
      <c r="C26" s="28"/>
      <c r="D26" s="28"/>
      <c r="E26" s="28"/>
      <c r="F26" s="28"/>
      <c r="G26" s="28"/>
    </row>
    <row r="27" spans="1:7" ht="32.1" customHeight="1" x14ac:dyDescent="0.25">
      <c r="A27" s="3" t="s">
        <v>2</v>
      </c>
      <c r="B27" s="20" t="s">
        <v>9</v>
      </c>
      <c r="C27" s="28"/>
      <c r="D27" s="28"/>
      <c r="E27" s="28"/>
      <c r="F27" s="28"/>
      <c r="G27" s="28"/>
    </row>
    <row r="28" spans="1:7" ht="32.1" customHeight="1" x14ac:dyDescent="0.25">
      <c r="A28" s="56" t="s">
        <v>6</v>
      </c>
      <c r="B28" s="18" t="s">
        <v>7</v>
      </c>
      <c r="C28" s="28"/>
      <c r="D28" s="28"/>
      <c r="E28" s="28"/>
      <c r="F28" s="28"/>
      <c r="G28" s="28"/>
    </row>
    <row r="29" spans="1:7" ht="32.1" customHeight="1" thickBot="1" x14ac:dyDescent="0.3">
      <c r="A29" s="13"/>
      <c r="B29" s="39" t="s">
        <v>366</v>
      </c>
      <c r="C29" s="28"/>
      <c r="D29" s="28"/>
      <c r="E29" s="28"/>
      <c r="F29" s="28" t="e">
        <f>AVERAGE(F26,F27,F28)</f>
        <v>#DIV/0!</v>
      </c>
      <c r="G29" s="28" t="e">
        <f>AVERAGE(G26,G27,G28)</f>
        <v>#DIV/0!</v>
      </c>
    </row>
    <row r="30" spans="1:7" ht="32.1" customHeight="1" thickBot="1" x14ac:dyDescent="0.3">
      <c r="A30" s="67" t="s">
        <v>10</v>
      </c>
      <c r="B30" s="68"/>
      <c r="C30" s="28"/>
      <c r="D30" s="28"/>
      <c r="E30" s="28"/>
      <c r="F30" s="28"/>
      <c r="G30" s="28"/>
    </row>
    <row r="31" spans="1:7" ht="32.1" customHeight="1" x14ac:dyDescent="0.25">
      <c r="A31" s="15" t="s">
        <v>1</v>
      </c>
      <c r="B31" s="19" t="s">
        <v>12</v>
      </c>
      <c r="C31" s="28"/>
      <c r="D31" s="28"/>
      <c r="E31" s="28"/>
      <c r="F31" s="28"/>
      <c r="G31" s="28"/>
    </row>
    <row r="32" spans="1:7" ht="32.1" customHeight="1" x14ac:dyDescent="0.25">
      <c r="A32" s="3" t="s">
        <v>2</v>
      </c>
      <c r="B32" s="20" t="s">
        <v>13</v>
      </c>
      <c r="C32" s="28"/>
      <c r="D32" s="28"/>
      <c r="E32" s="28"/>
      <c r="F32" s="28"/>
      <c r="G32" s="28"/>
    </row>
    <row r="33" spans="1:7" ht="32.1" customHeight="1" x14ac:dyDescent="0.25">
      <c r="A33" s="3" t="s">
        <v>6</v>
      </c>
      <c r="B33" s="20" t="s">
        <v>14</v>
      </c>
      <c r="C33" s="28"/>
      <c r="D33" s="28"/>
      <c r="E33" s="28"/>
      <c r="F33" s="28"/>
      <c r="G33" s="28"/>
    </row>
    <row r="34" spans="1:7" ht="32.1" customHeight="1" x14ac:dyDescent="0.25">
      <c r="A34" s="13" t="s">
        <v>11</v>
      </c>
      <c r="B34" s="18" t="s">
        <v>15</v>
      </c>
      <c r="C34" s="28"/>
      <c r="D34" s="28"/>
      <c r="E34" s="28"/>
      <c r="F34" s="28"/>
      <c r="G34" s="28"/>
    </row>
    <row r="35" spans="1:7" ht="32.1" customHeight="1" thickBot="1" x14ac:dyDescent="0.3">
      <c r="B35" s="39" t="s">
        <v>366</v>
      </c>
      <c r="C35" s="28"/>
      <c r="D35" s="28"/>
      <c r="E35" s="28"/>
      <c r="F35" s="28" t="e">
        <f>AVERAGE(F31,F32,F33,F34)</f>
        <v>#DIV/0!</v>
      </c>
      <c r="G35" s="28" t="e">
        <f>AVERAGE(G31,G32,G33,G34)</f>
        <v>#DIV/0!</v>
      </c>
    </row>
    <row r="36" spans="1:7" ht="32.1" customHeight="1" thickBot="1" x14ac:dyDescent="0.3">
      <c r="A36" s="67" t="s">
        <v>16</v>
      </c>
      <c r="B36" s="68"/>
      <c r="C36" s="28"/>
      <c r="D36" s="28"/>
      <c r="E36" s="28"/>
      <c r="F36" s="28"/>
      <c r="G36" s="28"/>
    </row>
    <row r="37" spans="1:7" ht="32.1" customHeight="1" x14ac:dyDescent="0.25">
      <c r="A37" s="15" t="s">
        <v>1</v>
      </c>
      <c r="B37" s="52" t="s">
        <v>20</v>
      </c>
      <c r="C37" s="28"/>
      <c r="D37" s="28"/>
      <c r="E37" s="28"/>
      <c r="F37" s="28"/>
      <c r="G37" s="28"/>
    </row>
    <row r="38" spans="1:7" ht="32.1" customHeight="1" x14ac:dyDescent="0.25">
      <c r="A38" s="3" t="s">
        <v>2</v>
      </c>
      <c r="B38" s="51" t="s">
        <v>417</v>
      </c>
      <c r="C38" s="28"/>
      <c r="D38" s="28"/>
      <c r="E38" s="28"/>
      <c r="F38" s="28"/>
      <c r="G38" s="28"/>
    </row>
    <row r="39" spans="1:7" ht="32.1" customHeight="1" x14ac:dyDescent="0.25">
      <c r="A39" s="13" t="s">
        <v>6</v>
      </c>
      <c r="B39" s="18" t="s">
        <v>17</v>
      </c>
      <c r="C39" s="28"/>
      <c r="D39" s="28"/>
      <c r="E39" s="28"/>
      <c r="F39" s="28"/>
      <c r="G39" s="28"/>
    </row>
    <row r="40" spans="1:7" ht="32.1" customHeight="1" thickBot="1" x14ac:dyDescent="0.3">
      <c r="B40" s="39" t="s">
        <v>366</v>
      </c>
      <c r="C40" s="28"/>
      <c r="D40" s="28"/>
      <c r="E40" s="28"/>
      <c r="F40" s="28" t="e">
        <f>AVERAGE(F37,F38,F39)</f>
        <v>#DIV/0!</v>
      </c>
      <c r="G40" s="28" t="e">
        <f>AVERAGE(G37,G38,G39)</f>
        <v>#DIV/0!</v>
      </c>
    </row>
    <row r="41" spans="1:7" ht="32.1" customHeight="1" thickBot="1" x14ac:dyDescent="0.3">
      <c r="A41" s="67" t="s">
        <v>18</v>
      </c>
      <c r="B41" s="68"/>
      <c r="C41" s="28"/>
      <c r="D41" s="28"/>
      <c r="E41" s="28"/>
      <c r="F41" s="28"/>
      <c r="G41" s="28"/>
    </row>
    <row r="42" spans="1:7" ht="32.1" customHeight="1" x14ac:dyDescent="0.25">
      <c r="A42" s="15" t="s">
        <v>1</v>
      </c>
      <c r="B42" s="19" t="s">
        <v>19</v>
      </c>
      <c r="C42" s="28"/>
      <c r="D42" s="28"/>
      <c r="E42" s="28"/>
      <c r="F42" s="28"/>
      <c r="G42" s="28"/>
    </row>
    <row r="43" spans="1:7" ht="32.1" customHeight="1" x14ac:dyDescent="0.25">
      <c r="A43" s="13" t="s">
        <v>2</v>
      </c>
      <c r="B43" s="50" t="s">
        <v>360</v>
      </c>
      <c r="C43" s="28"/>
      <c r="D43" s="28"/>
      <c r="E43" s="28"/>
      <c r="F43" s="28"/>
      <c r="G43" s="28"/>
    </row>
    <row r="44" spans="1:7" ht="32.1" customHeight="1" thickBot="1" x14ac:dyDescent="0.3">
      <c r="B44" s="39" t="s">
        <v>366</v>
      </c>
      <c r="C44" s="28"/>
      <c r="D44" s="28"/>
      <c r="E44" s="28"/>
      <c r="F44" s="28" t="e">
        <f>AVERAGE(F42,F43)</f>
        <v>#DIV/0!</v>
      </c>
      <c r="G44" s="28" t="e">
        <f>AVERAGE(G42,G43)</f>
        <v>#DIV/0!</v>
      </c>
    </row>
    <row r="45" spans="1:7" ht="32.1" customHeight="1" thickBot="1" x14ac:dyDescent="0.3">
      <c r="A45" s="67" t="s">
        <v>418</v>
      </c>
      <c r="B45" s="68"/>
      <c r="C45" s="28"/>
      <c r="D45" s="28"/>
      <c r="E45" s="28"/>
      <c r="F45" s="28"/>
      <c r="G45" s="28"/>
    </row>
    <row r="46" spans="1:7" ht="32.1" customHeight="1" x14ac:dyDescent="0.25">
      <c r="A46" s="15" t="s">
        <v>1</v>
      </c>
      <c r="B46" s="52" t="s">
        <v>564</v>
      </c>
      <c r="C46" s="28"/>
      <c r="D46" s="28"/>
      <c r="E46" s="28"/>
      <c r="F46" s="28"/>
      <c r="G46" s="28"/>
    </row>
    <row r="47" spans="1:7" ht="32.1" customHeight="1" x14ac:dyDescent="0.25">
      <c r="A47" s="3" t="s">
        <v>2</v>
      </c>
      <c r="B47" s="51" t="s">
        <v>419</v>
      </c>
      <c r="C47" s="28"/>
      <c r="D47" s="28"/>
      <c r="E47" s="28"/>
      <c r="F47" s="28"/>
      <c r="G47" s="28"/>
    </row>
    <row r="48" spans="1:7" ht="32.1" customHeight="1" x14ac:dyDescent="0.25">
      <c r="A48" s="3" t="s">
        <v>6</v>
      </c>
      <c r="B48" s="51" t="s">
        <v>420</v>
      </c>
      <c r="C48" s="28"/>
      <c r="D48" s="28"/>
      <c r="E48" s="28"/>
      <c r="F48" s="28"/>
      <c r="G48" s="28"/>
    </row>
    <row r="49" spans="1:7" ht="32.1" customHeight="1" x14ac:dyDescent="0.25">
      <c r="A49" s="56" t="s">
        <v>11</v>
      </c>
      <c r="B49" s="50" t="s">
        <v>421</v>
      </c>
      <c r="C49" s="28"/>
      <c r="D49" s="28"/>
      <c r="E49" s="28"/>
      <c r="F49" s="28"/>
      <c r="G49" s="28"/>
    </row>
    <row r="50" spans="1:7" ht="32.1" customHeight="1" thickBot="1" x14ac:dyDescent="0.3">
      <c r="A50" s="13"/>
      <c r="B50" s="39" t="s">
        <v>366</v>
      </c>
      <c r="C50" s="28"/>
      <c r="D50" s="28"/>
      <c r="E50" s="28"/>
      <c r="F50" s="28" t="e">
        <f>AVERAGE(F46,F47,F48,F49)</f>
        <v>#DIV/0!</v>
      </c>
      <c r="G50" s="28" t="e">
        <f>AVERAGE(G46,G47,G48,G49)</f>
        <v>#DIV/0!</v>
      </c>
    </row>
    <row r="51" spans="1:7" ht="32.1" customHeight="1" thickBot="1" x14ac:dyDescent="0.3">
      <c r="A51" s="67" t="s">
        <v>422</v>
      </c>
      <c r="B51" s="68"/>
      <c r="C51" s="28"/>
      <c r="D51" s="28"/>
      <c r="E51" s="28"/>
      <c r="F51" s="28"/>
      <c r="G51" s="28"/>
    </row>
    <row r="52" spans="1:7" ht="32.1" customHeight="1" x14ac:dyDescent="0.25">
      <c r="A52" s="15" t="s">
        <v>1</v>
      </c>
      <c r="B52" s="52" t="s">
        <v>423</v>
      </c>
      <c r="C52" s="28"/>
      <c r="D52" s="28"/>
      <c r="E52" s="28"/>
      <c r="F52" s="28"/>
      <c r="G52" s="28"/>
    </row>
    <row r="53" spans="1:7" ht="32.1" customHeight="1" x14ac:dyDescent="0.25">
      <c r="A53" s="3" t="s">
        <v>2</v>
      </c>
      <c r="B53" s="51" t="s">
        <v>424</v>
      </c>
      <c r="C53" s="28"/>
      <c r="D53" s="28"/>
      <c r="E53" s="28"/>
      <c r="F53" s="28"/>
      <c r="G53" s="28"/>
    </row>
    <row r="54" spans="1:7" ht="32.1" customHeight="1" thickBot="1" x14ac:dyDescent="0.3">
      <c r="A54" s="8" t="s">
        <v>6</v>
      </c>
      <c r="B54" s="53" t="s">
        <v>425</v>
      </c>
      <c r="C54" s="28"/>
      <c r="D54" s="28"/>
      <c r="E54" s="28"/>
      <c r="F54" s="28"/>
      <c r="G54" s="28"/>
    </row>
    <row r="55" spans="1:7" ht="32.1" customHeight="1" thickBot="1" x14ac:dyDescent="0.3">
      <c r="A55" s="48" t="s">
        <v>11</v>
      </c>
      <c r="B55" s="54" t="s">
        <v>426</v>
      </c>
      <c r="C55" s="28"/>
      <c r="D55" s="28"/>
      <c r="E55" s="28"/>
      <c r="F55" s="28"/>
      <c r="G55" s="28"/>
    </row>
    <row r="56" spans="1:7" ht="32.1" customHeight="1" x14ac:dyDescent="0.25">
      <c r="B56" s="39" t="s">
        <v>366</v>
      </c>
      <c r="C56" s="28"/>
      <c r="D56" s="28"/>
      <c r="E56" s="28"/>
      <c r="F56" s="28" t="e">
        <f>AVERAGE(F52,F53,F54,F55)</f>
        <v>#DIV/0!</v>
      </c>
      <c r="G56" s="28" t="e">
        <f>AVERAGE(G52,G53,G54,G55)</f>
        <v>#DIV/0!</v>
      </c>
    </row>
    <row r="57" spans="1:7" ht="32.1" customHeight="1" thickBot="1" x14ac:dyDescent="0.3">
      <c r="B57" s="39" t="s">
        <v>574</v>
      </c>
      <c r="C57" s="28"/>
      <c r="D57" s="28"/>
      <c r="E57" s="28"/>
      <c r="F57" s="28" t="e">
        <f>AVERAGE(F24,F29,F35,F40,F44,F50,F56)</f>
        <v>#DIV/0!</v>
      </c>
      <c r="G57" s="28" t="e">
        <f>AVERAGE(G24,G29,G35,G40,G44,G50,G56)</f>
        <v>#DIV/0!</v>
      </c>
    </row>
    <row r="58" spans="1:7" ht="32.1" customHeight="1" thickBot="1" x14ac:dyDescent="0.3">
      <c r="A58" s="69" t="s">
        <v>21</v>
      </c>
      <c r="B58" s="70"/>
      <c r="C58" s="28"/>
      <c r="D58" s="28"/>
      <c r="E58" s="28"/>
      <c r="F58" s="28"/>
      <c r="G58" s="28"/>
    </row>
    <row r="59" spans="1:7" ht="32.1" customHeight="1" thickBot="1" x14ac:dyDescent="0.3">
      <c r="A59" s="67" t="s">
        <v>427</v>
      </c>
      <c r="B59" s="68"/>
      <c r="C59" s="28"/>
      <c r="D59" s="28"/>
      <c r="E59" s="28"/>
      <c r="F59" s="28"/>
      <c r="G59" s="28"/>
    </row>
    <row r="60" spans="1:7" ht="32.1" customHeight="1" x14ac:dyDescent="0.25">
      <c r="A60" s="15" t="s">
        <v>22</v>
      </c>
      <c r="B60" s="52" t="s">
        <v>428</v>
      </c>
      <c r="C60" s="28"/>
      <c r="D60" s="28"/>
      <c r="E60" s="28"/>
      <c r="F60" s="28"/>
      <c r="G60" s="28"/>
    </row>
    <row r="61" spans="1:7" ht="32.1" customHeight="1" x14ac:dyDescent="0.25">
      <c r="A61" s="3" t="s">
        <v>23</v>
      </c>
      <c r="B61" s="51" t="s">
        <v>431</v>
      </c>
      <c r="C61" s="28"/>
      <c r="D61" s="28"/>
      <c r="E61" s="28"/>
      <c r="F61" s="28"/>
      <c r="G61" s="28"/>
    </row>
    <row r="62" spans="1:7" ht="32.1" customHeight="1" x14ac:dyDescent="0.25">
      <c r="A62" s="3" t="s">
        <v>24</v>
      </c>
      <c r="B62" s="51" t="s">
        <v>429</v>
      </c>
      <c r="C62" s="28"/>
      <c r="D62" s="28"/>
      <c r="E62" s="28"/>
      <c r="F62" s="28"/>
      <c r="G62" s="28"/>
    </row>
    <row r="63" spans="1:7" ht="32.1" customHeight="1" thickBot="1" x14ac:dyDescent="0.3">
      <c r="A63" s="8" t="s">
        <v>25</v>
      </c>
      <c r="B63" s="53" t="s">
        <v>430</v>
      </c>
      <c r="C63" s="28"/>
      <c r="D63" s="28"/>
      <c r="E63" s="28"/>
      <c r="F63" s="28"/>
      <c r="G63" s="28"/>
    </row>
    <row r="64" spans="1:7" ht="32.1" customHeight="1" thickBot="1" x14ac:dyDescent="0.3">
      <c r="B64" s="39" t="s">
        <v>366</v>
      </c>
      <c r="C64" s="28"/>
      <c r="D64" s="28"/>
      <c r="E64" s="28"/>
      <c r="F64" s="28" t="e">
        <f>AVERAGE(F60,F61,F62,F63)</f>
        <v>#DIV/0!</v>
      </c>
      <c r="G64" s="28" t="e">
        <f>AVERAGE(G60,G61,G62,G63)</f>
        <v>#DIV/0!</v>
      </c>
    </row>
    <row r="65" spans="1:7" ht="32.1" customHeight="1" thickBot="1" x14ac:dyDescent="0.3">
      <c r="A65" s="67" t="s">
        <v>432</v>
      </c>
      <c r="B65" s="68"/>
      <c r="C65" s="28"/>
      <c r="D65" s="28"/>
      <c r="E65" s="28"/>
      <c r="F65" s="28"/>
      <c r="G65" s="28"/>
    </row>
    <row r="66" spans="1:7" ht="32.1" customHeight="1" x14ac:dyDescent="0.25">
      <c r="A66" s="15" t="s">
        <v>26</v>
      </c>
      <c r="B66" s="52" t="s">
        <v>433</v>
      </c>
      <c r="C66" s="28"/>
      <c r="D66" s="28"/>
      <c r="E66" s="28"/>
      <c r="F66" s="28"/>
      <c r="G66" s="28"/>
    </row>
    <row r="67" spans="1:7" ht="32.1" customHeight="1" x14ac:dyDescent="0.25">
      <c r="A67" s="3" t="s">
        <v>27</v>
      </c>
      <c r="B67" s="20" t="s">
        <v>31</v>
      </c>
      <c r="C67" s="28"/>
      <c r="D67" s="28"/>
      <c r="E67" s="28"/>
      <c r="F67" s="28"/>
      <c r="G67" s="28"/>
    </row>
    <row r="68" spans="1:7" ht="32.1" customHeight="1" x14ac:dyDescent="0.25">
      <c r="A68" s="3" t="s">
        <v>28</v>
      </c>
      <c r="B68" s="51" t="s">
        <v>434</v>
      </c>
      <c r="C68" s="28"/>
      <c r="D68" s="28"/>
      <c r="E68" s="28"/>
      <c r="F68" s="28"/>
      <c r="G68" s="28"/>
    </row>
    <row r="69" spans="1:7" ht="32.1" customHeight="1" x14ac:dyDescent="0.25">
      <c r="A69" s="3" t="s">
        <v>29</v>
      </c>
      <c r="B69" s="20" t="s">
        <v>32</v>
      </c>
      <c r="C69" s="28"/>
      <c r="D69" s="28"/>
      <c r="E69" s="28"/>
      <c r="F69" s="28"/>
      <c r="G69" s="28"/>
    </row>
    <row r="70" spans="1:7" ht="32.1" customHeight="1" x14ac:dyDescent="0.25">
      <c r="A70" s="56" t="s">
        <v>30</v>
      </c>
      <c r="B70" s="50" t="s">
        <v>435</v>
      </c>
      <c r="C70" s="28"/>
      <c r="D70" s="28"/>
      <c r="E70" s="28"/>
      <c r="F70" s="28"/>
      <c r="G70" s="28"/>
    </row>
    <row r="71" spans="1:7" ht="32.1" customHeight="1" thickBot="1" x14ac:dyDescent="0.3">
      <c r="A71" s="13"/>
      <c r="B71" s="39" t="s">
        <v>366</v>
      </c>
      <c r="C71" s="28"/>
      <c r="D71" s="28"/>
      <c r="E71" s="28"/>
      <c r="F71" s="28" t="e">
        <f>AVERAGE(F66,F67,F68,F69,F70)</f>
        <v>#DIV/0!</v>
      </c>
      <c r="G71" s="28" t="e">
        <f>AVERAGE(G66,G67,G68,G69,G70)</f>
        <v>#DIV/0!</v>
      </c>
    </row>
    <row r="72" spans="1:7" ht="32.1" customHeight="1" thickBot="1" x14ac:dyDescent="0.3">
      <c r="A72" s="67" t="s">
        <v>436</v>
      </c>
      <c r="B72" s="68"/>
      <c r="C72" s="28"/>
      <c r="D72" s="28"/>
      <c r="E72" s="28"/>
      <c r="F72" s="28"/>
      <c r="G72" s="28"/>
    </row>
    <row r="73" spans="1:7" ht="32.1" customHeight="1" x14ac:dyDescent="0.25">
      <c r="A73" s="15" t="s">
        <v>1</v>
      </c>
      <c r="B73" s="52" t="s">
        <v>437</v>
      </c>
      <c r="C73" s="28"/>
      <c r="D73" s="28"/>
      <c r="E73" s="28"/>
      <c r="F73" s="28"/>
      <c r="G73" s="28"/>
    </row>
    <row r="74" spans="1:7" ht="32.1" customHeight="1" x14ac:dyDescent="0.25">
      <c r="A74" s="3" t="s">
        <v>2</v>
      </c>
      <c r="B74" s="20" t="s">
        <v>33</v>
      </c>
      <c r="C74" s="28"/>
      <c r="D74" s="28"/>
      <c r="E74" s="28"/>
      <c r="F74" s="28"/>
      <c r="G74" s="28"/>
    </row>
    <row r="75" spans="1:7" ht="32.1" customHeight="1" x14ac:dyDescent="0.25">
      <c r="A75" s="3" t="s">
        <v>6</v>
      </c>
      <c r="B75" s="20" t="s">
        <v>34</v>
      </c>
      <c r="C75" s="28"/>
      <c r="D75" s="28"/>
      <c r="E75" s="28"/>
      <c r="F75" s="28"/>
      <c r="G75" s="28"/>
    </row>
    <row r="76" spans="1:7" ht="32.1" customHeight="1" x14ac:dyDescent="0.25">
      <c r="A76" s="13" t="s">
        <v>11</v>
      </c>
      <c r="B76" s="50" t="s">
        <v>565</v>
      </c>
      <c r="C76" s="28"/>
      <c r="D76" s="28"/>
      <c r="E76" s="28"/>
      <c r="F76" s="28"/>
      <c r="G76" s="28"/>
    </row>
    <row r="77" spans="1:7" ht="32.1" customHeight="1" thickBot="1" x14ac:dyDescent="0.3">
      <c r="B77" s="39" t="s">
        <v>366</v>
      </c>
      <c r="C77" s="28"/>
      <c r="D77" s="28"/>
      <c r="E77" s="28"/>
      <c r="F77" s="28" t="e">
        <f>AVERAGE(F73,F74,F75,F76)</f>
        <v>#DIV/0!</v>
      </c>
      <c r="G77" s="28" t="e">
        <f>AVERAGE(G73,G74,G75,G76)</f>
        <v>#DIV/0!</v>
      </c>
    </row>
    <row r="78" spans="1:7" ht="32.1" customHeight="1" thickBot="1" x14ac:dyDescent="0.3">
      <c r="A78" s="67" t="s">
        <v>438</v>
      </c>
      <c r="B78" s="68"/>
      <c r="C78" s="28"/>
      <c r="D78" s="28"/>
      <c r="E78" s="28"/>
      <c r="F78" s="28"/>
      <c r="G78" s="28"/>
    </row>
    <row r="79" spans="1:7" ht="32.1" customHeight="1" x14ac:dyDescent="0.25">
      <c r="A79" s="15" t="s">
        <v>1</v>
      </c>
      <c r="B79" s="19" t="s">
        <v>35</v>
      </c>
      <c r="C79" s="28"/>
      <c r="D79" s="28"/>
      <c r="E79" s="28"/>
      <c r="F79" s="28"/>
      <c r="G79" s="28"/>
    </row>
    <row r="80" spans="1:7" ht="32.1" customHeight="1" x14ac:dyDescent="0.25">
      <c r="A80" s="3" t="s">
        <v>2</v>
      </c>
      <c r="B80" s="20" t="s">
        <v>36</v>
      </c>
      <c r="C80" s="28"/>
      <c r="D80" s="28"/>
      <c r="E80" s="28"/>
      <c r="F80" s="28"/>
      <c r="G80" s="28"/>
    </row>
    <row r="81" spans="1:7" ht="32.1" customHeight="1" x14ac:dyDescent="0.25">
      <c r="A81" s="3" t="s">
        <v>6</v>
      </c>
      <c r="B81" s="20" t="s">
        <v>37</v>
      </c>
      <c r="C81" s="28"/>
      <c r="D81" s="28"/>
      <c r="E81" s="28"/>
      <c r="F81" s="28"/>
      <c r="G81" s="28"/>
    </row>
    <row r="82" spans="1:7" ht="32.1" customHeight="1" x14ac:dyDescent="0.25">
      <c r="A82" s="13" t="s">
        <v>570</v>
      </c>
      <c r="B82" s="21" t="s">
        <v>38</v>
      </c>
      <c r="C82" s="28"/>
      <c r="D82" s="28"/>
      <c r="E82" s="28"/>
      <c r="F82" s="28"/>
      <c r="G82" s="28"/>
    </row>
    <row r="83" spans="1:7" ht="32.1" customHeight="1" thickBot="1" x14ac:dyDescent="0.3">
      <c r="B83" s="39" t="s">
        <v>366</v>
      </c>
      <c r="C83" s="28"/>
      <c r="D83" s="28"/>
      <c r="E83" s="28"/>
      <c r="F83" s="28" t="e">
        <f>AVERAGE(F79,F80,F81,F82)</f>
        <v>#DIV/0!</v>
      </c>
      <c r="G83" s="28" t="e">
        <f>AVERAGE(G79,G80,G81,G82)</f>
        <v>#DIV/0!</v>
      </c>
    </row>
    <row r="84" spans="1:7" ht="32.1" customHeight="1" thickBot="1" x14ac:dyDescent="0.3">
      <c r="A84" s="67" t="s">
        <v>439</v>
      </c>
      <c r="B84" s="68"/>
      <c r="C84" s="28"/>
      <c r="D84" s="28"/>
      <c r="E84" s="28"/>
      <c r="F84" s="28"/>
      <c r="G84" s="28"/>
    </row>
    <row r="85" spans="1:7" ht="32.1" customHeight="1" x14ac:dyDescent="0.25">
      <c r="A85" s="15" t="s">
        <v>1</v>
      </c>
      <c r="B85" s="19" t="s">
        <v>39</v>
      </c>
      <c r="C85" s="28"/>
      <c r="D85" s="28"/>
      <c r="E85" s="28"/>
      <c r="F85" s="28"/>
      <c r="G85" s="28"/>
    </row>
    <row r="86" spans="1:7" ht="32.1" customHeight="1" x14ac:dyDescent="0.25">
      <c r="A86" s="3" t="s">
        <v>2</v>
      </c>
      <c r="B86" s="20" t="s">
        <v>40</v>
      </c>
      <c r="C86" s="28"/>
      <c r="D86" s="28"/>
      <c r="E86" s="28"/>
      <c r="F86" s="28"/>
      <c r="G86" s="28"/>
    </row>
    <row r="87" spans="1:7" ht="32.1" customHeight="1" x14ac:dyDescent="0.25">
      <c r="A87" s="56" t="s">
        <v>6</v>
      </c>
      <c r="B87" s="18" t="s">
        <v>41</v>
      </c>
      <c r="C87" s="28"/>
      <c r="D87" s="28"/>
      <c r="E87" s="28"/>
      <c r="F87" s="28"/>
      <c r="G87" s="28"/>
    </row>
    <row r="88" spans="1:7" ht="32.1" customHeight="1" thickBot="1" x14ac:dyDescent="0.3">
      <c r="A88" s="13"/>
      <c r="B88" s="39" t="s">
        <v>366</v>
      </c>
      <c r="C88" s="28"/>
      <c r="D88" s="28"/>
      <c r="E88" s="28"/>
      <c r="F88" s="28" t="e">
        <f>AVERAGE(F85,F86,F87)</f>
        <v>#DIV/0!</v>
      </c>
      <c r="G88" s="28" t="e">
        <f>AVERAGE(G85,G86,G87)</f>
        <v>#DIV/0!</v>
      </c>
    </row>
    <row r="89" spans="1:7" ht="32.1" customHeight="1" thickBot="1" x14ac:dyDescent="0.3">
      <c r="A89" s="67" t="s">
        <v>42</v>
      </c>
      <c r="B89" s="68"/>
      <c r="C89" s="28"/>
      <c r="D89" s="28"/>
      <c r="E89" s="28"/>
      <c r="F89" s="28"/>
      <c r="G89" s="28"/>
    </row>
    <row r="90" spans="1:7" ht="32.1" customHeight="1" x14ac:dyDescent="0.25">
      <c r="A90" s="15" t="s">
        <v>1</v>
      </c>
      <c r="B90" s="19" t="s">
        <v>43</v>
      </c>
      <c r="C90" s="28"/>
      <c r="D90" s="28"/>
      <c r="E90" s="28"/>
      <c r="F90" s="28"/>
      <c r="G90" s="28"/>
    </row>
    <row r="91" spans="1:7" ht="32.1" customHeight="1" x14ac:dyDescent="0.25">
      <c r="A91" s="3" t="s">
        <v>2</v>
      </c>
      <c r="B91" s="20" t="s">
        <v>44</v>
      </c>
      <c r="C91" s="28"/>
      <c r="D91" s="28"/>
      <c r="E91" s="28"/>
      <c r="F91" s="28"/>
      <c r="G91" s="28"/>
    </row>
    <row r="92" spans="1:7" ht="32.1" customHeight="1" x14ac:dyDescent="0.25">
      <c r="A92" s="13" t="s">
        <v>6</v>
      </c>
      <c r="B92" s="18" t="s">
        <v>45</v>
      </c>
      <c r="C92" s="28"/>
      <c r="D92" s="28"/>
      <c r="E92" s="28"/>
      <c r="F92" s="28"/>
      <c r="G92" s="28"/>
    </row>
    <row r="93" spans="1:7" ht="32.1" customHeight="1" thickBot="1" x14ac:dyDescent="0.3">
      <c r="B93" s="39" t="s">
        <v>366</v>
      </c>
      <c r="C93" s="28"/>
      <c r="D93" s="28"/>
      <c r="E93" s="28"/>
      <c r="F93" s="28" t="e">
        <f>AVERAGE(F90,F91,F92)</f>
        <v>#DIV/0!</v>
      </c>
      <c r="G93" s="28" t="e">
        <f>AVERAGE(G90,G91,G92)</f>
        <v>#DIV/0!</v>
      </c>
    </row>
    <row r="94" spans="1:7" ht="32.1" customHeight="1" thickBot="1" x14ac:dyDescent="0.3">
      <c r="A94" s="67" t="s">
        <v>440</v>
      </c>
      <c r="B94" s="68"/>
      <c r="C94" s="28"/>
      <c r="D94" s="28"/>
      <c r="E94" s="28"/>
      <c r="F94" s="28"/>
      <c r="G94" s="28"/>
    </row>
    <row r="95" spans="1:7" ht="32.1" customHeight="1" x14ac:dyDescent="0.25">
      <c r="A95" s="15" t="s">
        <v>1</v>
      </c>
      <c r="B95" s="52" t="s">
        <v>441</v>
      </c>
      <c r="C95" s="28"/>
      <c r="D95" s="28"/>
      <c r="E95" s="28"/>
      <c r="F95" s="28"/>
      <c r="G95" s="28"/>
    </row>
    <row r="96" spans="1:7" ht="32.1" customHeight="1" x14ac:dyDescent="0.25">
      <c r="A96" s="3" t="s">
        <v>2</v>
      </c>
      <c r="B96" s="20" t="s">
        <v>46</v>
      </c>
      <c r="C96" s="28"/>
      <c r="D96" s="28"/>
      <c r="E96" s="28"/>
      <c r="F96" s="28"/>
      <c r="G96" s="28"/>
    </row>
    <row r="97" spans="1:7" ht="32.1" customHeight="1" thickBot="1" x14ac:dyDescent="0.3">
      <c r="B97" s="39" t="s">
        <v>366</v>
      </c>
      <c r="C97" s="28"/>
      <c r="D97" s="28"/>
      <c r="E97" s="28"/>
      <c r="F97" s="28" t="e">
        <f>AVERAGE(F95,F96)</f>
        <v>#DIV/0!</v>
      </c>
      <c r="G97" s="28" t="e">
        <f>AVERAGE(G95,G96)</f>
        <v>#DIV/0!</v>
      </c>
    </row>
    <row r="98" spans="1:7" ht="32.1" customHeight="1" thickBot="1" x14ac:dyDescent="0.3">
      <c r="A98" s="67" t="s">
        <v>442</v>
      </c>
      <c r="B98" s="68"/>
      <c r="C98" s="28"/>
      <c r="D98" s="28"/>
      <c r="E98" s="28"/>
      <c r="F98" s="28"/>
      <c r="G98" s="28"/>
    </row>
    <row r="99" spans="1:7" ht="32.1" customHeight="1" x14ac:dyDescent="0.25">
      <c r="A99" s="15" t="s">
        <v>1</v>
      </c>
      <c r="B99" s="52" t="s">
        <v>407</v>
      </c>
      <c r="C99" s="28"/>
      <c r="D99" s="28"/>
      <c r="E99" s="28"/>
      <c r="F99" s="28"/>
      <c r="G99" s="28"/>
    </row>
    <row r="100" spans="1:7" ht="32.1" customHeight="1" x14ac:dyDescent="0.25">
      <c r="A100" s="13" t="s">
        <v>2</v>
      </c>
      <c r="B100" s="18" t="s">
        <v>47</v>
      </c>
      <c r="C100" s="28"/>
      <c r="D100" s="28"/>
      <c r="E100" s="28"/>
      <c r="F100" s="28"/>
      <c r="G100" s="28"/>
    </row>
    <row r="101" spans="1:7" ht="32.1" customHeight="1" x14ac:dyDescent="0.25">
      <c r="A101" s="57"/>
      <c r="B101" s="39" t="s">
        <v>366</v>
      </c>
      <c r="C101" s="28"/>
      <c r="D101" s="28"/>
      <c r="E101" s="28"/>
      <c r="F101" s="28" t="e">
        <f>AVERAGE(F99,F100)</f>
        <v>#DIV/0!</v>
      </c>
      <c r="G101" s="28" t="e">
        <f>AVERAGE(G99,G100)</f>
        <v>#DIV/0!</v>
      </c>
    </row>
    <row r="102" spans="1:7" ht="32.1" customHeight="1" thickBot="1" x14ac:dyDescent="0.3">
      <c r="A102" s="62"/>
      <c r="B102" s="39" t="s">
        <v>574</v>
      </c>
      <c r="C102" s="28"/>
      <c r="D102" s="28"/>
      <c r="E102" s="28"/>
      <c r="F102" s="28" t="e">
        <f>AVERAGE(F64,F71,F77,F83,F88,F93,F97,F101)</f>
        <v>#DIV/0!</v>
      </c>
      <c r="G102" s="28" t="e">
        <f>AVERAGE(G64,G71,G77,G83,G88,G93,G97,G101)</f>
        <v>#DIV/0!</v>
      </c>
    </row>
    <row r="103" spans="1:7" ht="32.1" customHeight="1" thickBot="1" x14ac:dyDescent="0.3">
      <c r="A103" s="69" t="s">
        <v>48</v>
      </c>
      <c r="B103" s="70"/>
      <c r="C103" s="28"/>
      <c r="D103" s="28"/>
      <c r="E103" s="28"/>
      <c r="F103" s="28"/>
      <c r="G103" s="28"/>
    </row>
    <row r="104" spans="1:7" ht="32.1" customHeight="1" thickBot="1" x14ac:dyDescent="0.3">
      <c r="A104" s="67" t="s">
        <v>49</v>
      </c>
      <c r="B104" s="68"/>
      <c r="C104" s="28"/>
      <c r="D104" s="28"/>
      <c r="E104" s="28"/>
      <c r="F104" s="28"/>
      <c r="G104" s="28"/>
    </row>
    <row r="105" spans="1:7" ht="32.1" customHeight="1" x14ac:dyDescent="0.25">
      <c r="A105" s="15" t="s">
        <v>1</v>
      </c>
      <c r="B105" s="52" t="s">
        <v>443</v>
      </c>
      <c r="C105" s="28"/>
      <c r="D105" s="28"/>
      <c r="E105" s="28"/>
      <c r="F105" s="28"/>
      <c r="G105" s="28"/>
    </row>
    <row r="106" spans="1:7" ht="32.1" customHeight="1" x14ac:dyDescent="0.25">
      <c r="A106" s="3" t="s">
        <v>2</v>
      </c>
      <c r="B106" s="20" t="s">
        <v>50</v>
      </c>
      <c r="C106" s="28"/>
      <c r="D106" s="28"/>
      <c r="E106" s="28"/>
      <c r="F106" s="28"/>
      <c r="G106" s="28"/>
    </row>
    <row r="107" spans="1:7" ht="32.1" customHeight="1" x14ac:dyDescent="0.25">
      <c r="A107" s="3" t="s">
        <v>6</v>
      </c>
      <c r="B107" s="20" t="s">
        <v>51</v>
      </c>
      <c r="C107" s="28"/>
      <c r="D107" s="28"/>
      <c r="E107" s="28"/>
      <c r="F107" s="28"/>
      <c r="G107" s="28"/>
    </row>
    <row r="108" spans="1:7" ht="32.1" customHeight="1" x14ac:dyDescent="0.25">
      <c r="A108" s="13" t="s">
        <v>11</v>
      </c>
      <c r="B108" s="18" t="s">
        <v>52</v>
      </c>
      <c r="C108" s="28"/>
      <c r="D108" s="28"/>
      <c r="E108" s="28"/>
      <c r="F108" s="28"/>
      <c r="G108" s="28"/>
    </row>
    <row r="109" spans="1:7" ht="32.1" customHeight="1" thickBot="1" x14ac:dyDescent="0.3">
      <c r="A109" s="55"/>
      <c r="B109" s="39" t="s">
        <v>366</v>
      </c>
      <c r="C109" s="28"/>
      <c r="D109" s="28"/>
      <c r="E109" s="28"/>
      <c r="F109" s="28" t="e">
        <f>AVERAGE(F105,F106,F107,F108)</f>
        <v>#DIV/0!</v>
      </c>
      <c r="G109" s="28" t="e">
        <f>AVERAGE(G105,G106,G107,G108)</f>
        <v>#DIV/0!</v>
      </c>
    </row>
    <row r="110" spans="1:7" ht="32.1" customHeight="1" thickBot="1" x14ac:dyDescent="0.3">
      <c r="A110" s="67" t="s">
        <v>54</v>
      </c>
      <c r="B110" s="68"/>
      <c r="C110" s="28"/>
      <c r="D110" s="28"/>
      <c r="E110" s="28"/>
      <c r="F110" s="28"/>
      <c r="G110" s="28"/>
    </row>
    <row r="111" spans="1:7" ht="32.1" customHeight="1" x14ac:dyDescent="0.25">
      <c r="A111" s="15" t="s">
        <v>1</v>
      </c>
      <c r="B111" s="52" t="s">
        <v>444</v>
      </c>
      <c r="C111" s="28"/>
      <c r="D111" s="28"/>
      <c r="E111" s="28"/>
      <c r="F111" s="28"/>
      <c r="G111" s="28"/>
    </row>
    <row r="112" spans="1:7" ht="32.1" customHeight="1" x14ac:dyDescent="0.25">
      <c r="A112" s="3" t="s">
        <v>2</v>
      </c>
      <c r="B112" s="20" t="s">
        <v>55</v>
      </c>
      <c r="C112" s="28"/>
      <c r="D112" s="28"/>
      <c r="E112" s="28"/>
      <c r="F112" s="28"/>
      <c r="G112" s="28"/>
    </row>
    <row r="113" spans="1:7" ht="32.1" customHeight="1" x14ac:dyDescent="0.25">
      <c r="A113" s="3" t="s">
        <v>6</v>
      </c>
      <c r="B113" s="51" t="s">
        <v>445</v>
      </c>
      <c r="C113" s="28"/>
      <c r="D113" s="28"/>
      <c r="E113" s="28"/>
      <c r="F113" s="28"/>
      <c r="G113" s="28"/>
    </row>
    <row r="114" spans="1:7" ht="32.1" customHeight="1" x14ac:dyDescent="0.25">
      <c r="A114" s="13" t="s">
        <v>11</v>
      </c>
      <c r="B114" s="50" t="s">
        <v>446</v>
      </c>
      <c r="C114" s="28"/>
      <c r="D114" s="28"/>
      <c r="E114" s="28"/>
      <c r="F114" s="28"/>
      <c r="G114" s="28"/>
    </row>
    <row r="115" spans="1:7" ht="32.1" customHeight="1" thickBot="1" x14ac:dyDescent="0.3">
      <c r="A115" s="55"/>
      <c r="B115" s="39" t="s">
        <v>366</v>
      </c>
      <c r="C115" s="28"/>
      <c r="D115" s="28"/>
      <c r="E115" s="28"/>
      <c r="F115" s="28" t="e">
        <f>AVERAGE(F111,F112,F113,F114)</f>
        <v>#DIV/0!</v>
      </c>
      <c r="G115" s="28" t="e">
        <f>AVERAGE(G111,G112,G113,G114)</f>
        <v>#DIV/0!</v>
      </c>
    </row>
    <row r="116" spans="1:7" ht="32.1" customHeight="1" thickBot="1" x14ac:dyDescent="0.3">
      <c r="A116" s="67" t="s">
        <v>56</v>
      </c>
      <c r="B116" s="68"/>
      <c r="C116" s="28"/>
      <c r="D116" s="28"/>
      <c r="E116" s="28"/>
      <c r="F116" s="28"/>
      <c r="G116" s="28"/>
    </row>
    <row r="117" spans="1:7" ht="32.1" customHeight="1" x14ac:dyDescent="0.25">
      <c r="A117" s="15" t="s">
        <v>1</v>
      </c>
      <c r="B117" s="52" t="s">
        <v>447</v>
      </c>
      <c r="C117" s="28"/>
      <c r="D117" s="28"/>
      <c r="E117" s="28"/>
      <c r="F117" s="28"/>
      <c r="G117" s="28"/>
    </row>
    <row r="118" spans="1:7" ht="32.1" customHeight="1" x14ac:dyDescent="0.25">
      <c r="A118" s="3" t="s">
        <v>2</v>
      </c>
      <c r="B118" s="20" t="s">
        <v>57</v>
      </c>
      <c r="C118" s="28"/>
      <c r="D118" s="28"/>
      <c r="E118" s="28"/>
      <c r="F118" s="28"/>
      <c r="G118" s="28"/>
    </row>
    <row r="119" spans="1:7" ht="32.1" customHeight="1" x14ac:dyDescent="0.25">
      <c r="A119" s="3" t="s">
        <v>6</v>
      </c>
      <c r="B119" s="51" t="s">
        <v>448</v>
      </c>
      <c r="C119" s="28"/>
      <c r="D119" s="28"/>
      <c r="E119" s="28"/>
      <c r="F119" s="28"/>
      <c r="G119" s="28"/>
    </row>
    <row r="120" spans="1:7" ht="32.1" customHeight="1" x14ac:dyDescent="0.25">
      <c r="A120" s="3" t="s">
        <v>11</v>
      </c>
      <c r="B120" s="20" t="s">
        <v>58</v>
      </c>
      <c r="C120" s="28"/>
      <c r="D120" s="28"/>
      <c r="E120" s="28"/>
      <c r="F120" s="28"/>
      <c r="G120" s="28"/>
    </row>
    <row r="121" spans="1:7" ht="32.1" customHeight="1" x14ac:dyDescent="0.25">
      <c r="A121" s="3" t="s">
        <v>53</v>
      </c>
      <c r="B121" s="51" t="s">
        <v>449</v>
      </c>
      <c r="C121" s="28"/>
      <c r="D121" s="28"/>
      <c r="E121" s="28"/>
      <c r="F121" s="28"/>
      <c r="G121" s="28"/>
    </row>
    <row r="122" spans="1:7" ht="32.1" customHeight="1" x14ac:dyDescent="0.25">
      <c r="A122" s="3" t="s">
        <v>63</v>
      </c>
      <c r="B122" s="20" t="s">
        <v>59</v>
      </c>
      <c r="C122" s="28"/>
      <c r="D122" s="28"/>
      <c r="E122" s="28"/>
      <c r="F122" s="28"/>
      <c r="G122" s="28"/>
    </row>
    <row r="123" spans="1:7" ht="32.1" customHeight="1" x14ac:dyDescent="0.25">
      <c r="A123" s="3" t="s">
        <v>64</v>
      </c>
      <c r="B123" s="20" t="s">
        <v>60</v>
      </c>
      <c r="C123" s="28"/>
      <c r="D123" s="28"/>
      <c r="E123" s="28"/>
      <c r="F123" s="28"/>
      <c r="G123" s="28"/>
    </row>
    <row r="124" spans="1:7" ht="32.1" customHeight="1" x14ac:dyDescent="0.25">
      <c r="A124" s="3" t="s">
        <v>65</v>
      </c>
      <c r="B124" s="20" t="s">
        <v>61</v>
      </c>
      <c r="C124" s="28"/>
      <c r="D124" s="28"/>
      <c r="E124" s="28"/>
      <c r="F124" s="28"/>
      <c r="G124" s="28"/>
    </row>
    <row r="125" spans="1:7" ht="32.1" customHeight="1" x14ac:dyDescent="0.25">
      <c r="A125" s="13" t="s">
        <v>66</v>
      </c>
      <c r="B125" s="18" t="s">
        <v>62</v>
      </c>
      <c r="C125" s="28"/>
      <c r="D125" s="28"/>
      <c r="E125" s="28"/>
      <c r="F125" s="28"/>
      <c r="G125" s="28"/>
    </row>
    <row r="126" spans="1:7" ht="32.1" customHeight="1" thickBot="1" x14ac:dyDescent="0.3">
      <c r="A126" s="55"/>
      <c r="B126" s="39" t="s">
        <v>366</v>
      </c>
      <c r="C126" s="28"/>
      <c r="D126" s="28"/>
      <c r="E126" s="28"/>
      <c r="F126" s="28" t="e">
        <f>AVERAGE(F117,F118,F119,F120,F121,F122,F123,F124,F125)</f>
        <v>#DIV/0!</v>
      </c>
      <c r="G126" s="28" t="e">
        <f>AVERAGE(G117,G118,G119,G120,G121,G122,G123,G124,G125)</f>
        <v>#DIV/0!</v>
      </c>
    </row>
    <row r="127" spans="1:7" ht="32.1" customHeight="1" thickBot="1" x14ac:dyDescent="0.3">
      <c r="A127" s="67" t="s">
        <v>450</v>
      </c>
      <c r="B127" s="68"/>
      <c r="C127" s="28"/>
      <c r="D127" s="28"/>
      <c r="E127" s="28"/>
      <c r="F127" s="28"/>
      <c r="G127" s="28"/>
    </row>
    <row r="128" spans="1:7" ht="32.1" customHeight="1" x14ac:dyDescent="0.25">
      <c r="A128" s="15" t="s">
        <v>1</v>
      </c>
      <c r="B128" s="52" t="s">
        <v>451</v>
      </c>
      <c r="C128" s="28"/>
      <c r="D128" s="28"/>
      <c r="E128" s="28"/>
      <c r="F128" s="28"/>
      <c r="G128" s="28"/>
    </row>
    <row r="129" spans="1:7" ht="32.1" customHeight="1" x14ac:dyDescent="0.25">
      <c r="A129" s="3" t="s">
        <v>2</v>
      </c>
      <c r="B129" s="51" t="s">
        <v>452</v>
      </c>
      <c r="C129" s="28"/>
      <c r="D129" s="28"/>
      <c r="E129" s="28"/>
      <c r="F129" s="28"/>
      <c r="G129" s="28"/>
    </row>
    <row r="130" spans="1:7" ht="32.1" customHeight="1" x14ac:dyDescent="0.25">
      <c r="A130" s="3" t="s">
        <v>6</v>
      </c>
      <c r="B130" s="20" t="s">
        <v>68</v>
      </c>
      <c r="C130" s="28"/>
      <c r="D130" s="28"/>
      <c r="E130" s="28"/>
      <c r="F130" s="28"/>
      <c r="G130" s="28"/>
    </row>
    <row r="131" spans="1:7" ht="32.1" customHeight="1" x14ac:dyDescent="0.25">
      <c r="A131" s="13" t="s">
        <v>11</v>
      </c>
      <c r="B131" s="18" t="s">
        <v>69</v>
      </c>
      <c r="C131" s="28"/>
      <c r="D131" s="28"/>
      <c r="E131" s="28"/>
      <c r="F131" s="28"/>
      <c r="G131" s="28"/>
    </row>
    <row r="132" spans="1:7" ht="32.1" customHeight="1" thickBot="1" x14ac:dyDescent="0.3">
      <c r="B132" s="39" t="s">
        <v>366</v>
      </c>
      <c r="C132" s="28"/>
      <c r="D132" s="28"/>
      <c r="E132" s="28"/>
      <c r="F132" s="28" t="e">
        <f>AVERAGE(F128,F129,F130,F131)</f>
        <v>#DIV/0!</v>
      </c>
      <c r="G132" s="28" t="e">
        <f>AVERAGE(G128,G129,G130,G131)</f>
        <v>#DIV/0!</v>
      </c>
    </row>
    <row r="133" spans="1:7" ht="32.1" customHeight="1" thickBot="1" x14ac:dyDescent="0.3">
      <c r="A133" s="67" t="s">
        <v>70</v>
      </c>
      <c r="B133" s="68"/>
      <c r="C133" s="28"/>
      <c r="D133" s="28"/>
      <c r="E133" s="28"/>
      <c r="F133" s="28"/>
      <c r="G133" s="28"/>
    </row>
    <row r="134" spans="1:7" ht="32.1" customHeight="1" x14ac:dyDescent="0.25">
      <c r="A134" s="15" t="s">
        <v>1</v>
      </c>
      <c r="B134" s="52" t="s">
        <v>453</v>
      </c>
      <c r="C134" s="28"/>
      <c r="D134" s="28"/>
      <c r="E134" s="28"/>
      <c r="F134" s="28"/>
      <c r="G134" s="28"/>
    </row>
    <row r="135" spans="1:7" ht="32.1" customHeight="1" x14ac:dyDescent="0.25">
      <c r="A135" s="3" t="s">
        <v>2</v>
      </c>
      <c r="B135" s="20" t="s">
        <v>71</v>
      </c>
      <c r="C135" s="28"/>
      <c r="D135" s="28"/>
      <c r="E135" s="28"/>
      <c r="F135" s="28"/>
      <c r="G135" s="28"/>
    </row>
    <row r="136" spans="1:7" ht="32.1" customHeight="1" x14ac:dyDescent="0.25">
      <c r="A136" s="3" t="s">
        <v>6</v>
      </c>
      <c r="B136" s="51" t="s">
        <v>454</v>
      </c>
      <c r="C136" s="28"/>
      <c r="D136" s="28"/>
      <c r="E136" s="28"/>
      <c r="F136" s="28"/>
      <c r="G136" s="28"/>
    </row>
    <row r="137" spans="1:7" ht="32.1" customHeight="1" x14ac:dyDescent="0.25">
      <c r="A137" s="3" t="s">
        <v>11</v>
      </c>
      <c r="B137" s="20" t="s">
        <v>72</v>
      </c>
      <c r="C137" s="28"/>
      <c r="D137" s="28"/>
      <c r="E137" s="28"/>
      <c r="F137" s="28"/>
      <c r="G137" s="28"/>
    </row>
    <row r="138" spans="1:7" ht="32.1" customHeight="1" x14ac:dyDescent="0.25">
      <c r="A138" s="13" t="s">
        <v>53</v>
      </c>
      <c r="B138" s="18" t="s">
        <v>73</v>
      </c>
      <c r="C138" s="28"/>
      <c r="D138" s="28"/>
      <c r="E138" s="28"/>
      <c r="F138" s="28"/>
      <c r="G138" s="28"/>
    </row>
    <row r="139" spans="1:7" ht="32.1" customHeight="1" thickBot="1" x14ac:dyDescent="0.3">
      <c r="A139" s="55"/>
      <c r="B139" s="39" t="s">
        <v>366</v>
      </c>
      <c r="C139" s="28"/>
      <c r="D139" s="28"/>
      <c r="E139" s="28"/>
      <c r="F139" s="28" t="e">
        <f>AVERAGE(F134,F135,F136,F137,F138)</f>
        <v>#DIV/0!</v>
      </c>
      <c r="G139" s="28" t="e">
        <f>AVERAGE(G134,G135,G136,G137,G138)</f>
        <v>#DIV/0!</v>
      </c>
    </row>
    <row r="140" spans="1:7" ht="32.1" customHeight="1" thickBot="1" x14ac:dyDescent="0.3">
      <c r="A140" s="67" t="s">
        <v>74</v>
      </c>
      <c r="B140" s="68"/>
      <c r="C140" s="28"/>
      <c r="D140" s="28"/>
      <c r="E140" s="28"/>
      <c r="F140" s="28"/>
      <c r="G140" s="28"/>
    </row>
    <row r="141" spans="1:7" ht="32.1" customHeight="1" x14ac:dyDescent="0.25">
      <c r="A141" s="15" t="s">
        <v>1</v>
      </c>
      <c r="B141" s="52" t="s">
        <v>455</v>
      </c>
      <c r="C141" s="28"/>
      <c r="D141" s="28"/>
      <c r="E141" s="28"/>
      <c r="F141" s="28"/>
      <c r="G141" s="28"/>
    </row>
    <row r="142" spans="1:7" ht="32.1" customHeight="1" x14ac:dyDescent="0.25">
      <c r="A142" s="3" t="s">
        <v>2</v>
      </c>
      <c r="B142" s="20" t="s">
        <v>75</v>
      </c>
      <c r="C142" s="28"/>
      <c r="D142" s="28"/>
      <c r="E142" s="28"/>
      <c r="F142" s="28"/>
      <c r="G142" s="28"/>
    </row>
    <row r="143" spans="1:7" ht="32.1" customHeight="1" x14ac:dyDescent="0.25">
      <c r="A143" s="3" t="s">
        <v>6</v>
      </c>
      <c r="B143" s="51" t="s">
        <v>456</v>
      </c>
      <c r="C143" s="28"/>
      <c r="D143" s="28"/>
      <c r="E143" s="28"/>
      <c r="F143" s="28"/>
      <c r="G143" s="28"/>
    </row>
    <row r="144" spans="1:7" ht="32.1" customHeight="1" x14ac:dyDescent="0.25">
      <c r="A144" s="3" t="s">
        <v>11</v>
      </c>
      <c r="B144" s="20" t="s">
        <v>76</v>
      </c>
      <c r="C144" s="28"/>
      <c r="D144" s="28"/>
      <c r="E144" s="28"/>
      <c r="F144" s="28"/>
      <c r="G144" s="28"/>
    </row>
    <row r="145" spans="1:7" ht="32.1" customHeight="1" x14ac:dyDescent="0.25">
      <c r="A145" s="3" t="s">
        <v>53</v>
      </c>
      <c r="B145" s="20" t="s">
        <v>77</v>
      </c>
      <c r="C145" s="28"/>
      <c r="D145" s="28"/>
      <c r="E145" s="28"/>
      <c r="F145" s="28"/>
      <c r="G145" s="28"/>
    </row>
    <row r="146" spans="1:7" ht="32.1" customHeight="1" x14ac:dyDescent="0.25">
      <c r="A146" s="3" t="s">
        <v>63</v>
      </c>
      <c r="B146" s="20" t="s">
        <v>78</v>
      </c>
      <c r="C146" s="28"/>
      <c r="D146" s="28"/>
      <c r="E146" s="28"/>
      <c r="F146" s="28"/>
      <c r="G146" s="28"/>
    </row>
    <row r="147" spans="1:7" ht="32.1" customHeight="1" x14ac:dyDescent="0.25">
      <c r="A147" s="3" t="s">
        <v>64</v>
      </c>
      <c r="B147" s="20" t="s">
        <v>79</v>
      </c>
      <c r="C147" s="28"/>
      <c r="D147" s="28"/>
      <c r="E147" s="28"/>
      <c r="F147" s="28"/>
      <c r="G147" s="28"/>
    </row>
    <row r="148" spans="1:7" ht="32.1" customHeight="1" x14ac:dyDescent="0.25">
      <c r="A148" s="13" t="s">
        <v>65</v>
      </c>
      <c r="B148" s="18" t="s">
        <v>80</v>
      </c>
      <c r="C148" s="28"/>
      <c r="D148" s="28"/>
      <c r="E148" s="28"/>
      <c r="F148" s="28"/>
      <c r="G148" s="28"/>
    </row>
    <row r="149" spans="1:7" ht="32.1" customHeight="1" thickBot="1" x14ac:dyDescent="0.3">
      <c r="A149" s="55"/>
      <c r="B149" s="39" t="s">
        <v>366</v>
      </c>
      <c r="C149" s="28"/>
      <c r="D149" s="28"/>
      <c r="E149" s="28"/>
      <c r="F149" s="28" t="e">
        <f>AVERAGE(F141,F142,F143,F144,F145,F146,F147,F148)</f>
        <v>#DIV/0!</v>
      </c>
      <c r="G149" s="28" t="e">
        <f>AVERAGE(G141,G142,G143,G144,G145,G146,G147,G148)</f>
        <v>#DIV/0!</v>
      </c>
    </row>
    <row r="150" spans="1:7" ht="32.1" customHeight="1" thickBot="1" x14ac:dyDescent="0.3">
      <c r="A150" s="67" t="s">
        <v>457</v>
      </c>
      <c r="B150" s="68"/>
      <c r="C150" s="28"/>
      <c r="D150" s="28"/>
      <c r="E150" s="28"/>
      <c r="F150" s="28"/>
      <c r="G150" s="28"/>
    </row>
    <row r="151" spans="1:7" ht="32.1" customHeight="1" x14ac:dyDescent="0.25">
      <c r="A151" s="15" t="s">
        <v>1</v>
      </c>
      <c r="B151" s="19" t="s">
        <v>81</v>
      </c>
      <c r="C151" s="28"/>
      <c r="D151" s="28"/>
      <c r="E151" s="28"/>
      <c r="F151" s="28"/>
      <c r="G151" s="28"/>
    </row>
    <row r="152" spans="1:7" ht="32.1" customHeight="1" x14ac:dyDescent="0.25">
      <c r="A152" s="3" t="s">
        <v>2</v>
      </c>
      <c r="B152" s="20" t="s">
        <v>82</v>
      </c>
      <c r="C152" s="28"/>
      <c r="D152" s="28"/>
      <c r="E152" s="28"/>
      <c r="F152" s="28"/>
      <c r="G152" s="28"/>
    </row>
    <row r="153" spans="1:7" ht="32.1" customHeight="1" x14ac:dyDescent="0.25">
      <c r="A153" s="3" t="s">
        <v>6</v>
      </c>
      <c r="B153" s="20" t="s">
        <v>83</v>
      </c>
      <c r="C153" s="28"/>
      <c r="D153" s="28"/>
      <c r="E153" s="28"/>
      <c r="F153" s="28"/>
      <c r="G153" s="28"/>
    </row>
    <row r="154" spans="1:7" ht="32.1" customHeight="1" x14ac:dyDescent="0.25">
      <c r="A154" s="3" t="s">
        <v>11</v>
      </c>
      <c r="B154" s="51" t="s">
        <v>458</v>
      </c>
      <c r="C154" s="28"/>
      <c r="D154" s="28"/>
      <c r="E154" s="28"/>
      <c r="F154" s="28"/>
      <c r="G154" s="28"/>
    </row>
    <row r="155" spans="1:7" ht="32.1" customHeight="1" x14ac:dyDescent="0.25">
      <c r="A155" s="13" t="s">
        <v>53</v>
      </c>
      <c r="B155" s="18" t="s">
        <v>84</v>
      </c>
      <c r="C155" s="28"/>
      <c r="D155" s="28"/>
      <c r="E155" s="28"/>
      <c r="F155" s="28"/>
      <c r="G155" s="28"/>
    </row>
    <row r="156" spans="1:7" ht="32.1" customHeight="1" thickBot="1" x14ac:dyDescent="0.3">
      <c r="A156" s="55"/>
      <c r="B156" s="39" t="s">
        <v>366</v>
      </c>
      <c r="C156" s="28"/>
      <c r="D156" s="28"/>
      <c r="E156" s="28"/>
      <c r="F156" s="28" t="e">
        <f>AVERAGE(F151,F152,F153,F154,F155)</f>
        <v>#DIV/0!</v>
      </c>
      <c r="G156" s="28" t="e">
        <f>AVERAGE(G151,G152,G153,G154,G155)</f>
        <v>#DIV/0!</v>
      </c>
    </row>
    <row r="157" spans="1:7" ht="32.1" customHeight="1" thickBot="1" x14ac:dyDescent="0.3">
      <c r="A157" s="67" t="s">
        <v>85</v>
      </c>
      <c r="B157" s="68"/>
      <c r="C157" s="28"/>
      <c r="D157" s="28"/>
      <c r="E157" s="28"/>
      <c r="F157" s="28"/>
      <c r="G157" s="28"/>
    </row>
    <row r="158" spans="1:7" ht="32.1" customHeight="1" x14ac:dyDescent="0.25">
      <c r="A158" s="15" t="s">
        <v>1</v>
      </c>
      <c r="B158" s="19" t="s">
        <v>86</v>
      </c>
      <c r="C158" s="28"/>
      <c r="D158" s="28"/>
      <c r="E158" s="28"/>
      <c r="F158" s="28"/>
      <c r="G158" s="28"/>
    </row>
    <row r="159" spans="1:7" ht="32.1" customHeight="1" x14ac:dyDescent="0.25">
      <c r="A159" s="3" t="s">
        <v>2</v>
      </c>
      <c r="B159" s="20" t="s">
        <v>402</v>
      </c>
      <c r="C159" s="28"/>
      <c r="D159" s="28"/>
      <c r="E159" s="28"/>
      <c r="F159" s="28"/>
      <c r="G159" s="28"/>
    </row>
    <row r="160" spans="1:7" ht="32.1" customHeight="1" x14ac:dyDescent="0.25">
      <c r="A160" s="13" t="s">
        <v>6</v>
      </c>
      <c r="B160" s="50" t="s">
        <v>408</v>
      </c>
      <c r="C160" s="28"/>
      <c r="D160" s="28"/>
      <c r="E160" s="28"/>
      <c r="F160" s="28"/>
      <c r="G160" s="28"/>
    </row>
    <row r="161" spans="1:7" ht="32.1" customHeight="1" thickBot="1" x14ac:dyDescent="0.3">
      <c r="A161" s="55"/>
      <c r="B161" s="39" t="s">
        <v>366</v>
      </c>
      <c r="C161" s="28"/>
      <c r="D161" s="28"/>
      <c r="E161" s="28"/>
      <c r="F161" s="28" t="e">
        <f>AVERAGE(F158,F159,F160)</f>
        <v>#DIV/0!</v>
      </c>
      <c r="G161" s="28" t="e">
        <f>AVERAGE(G158,G159,G160)</f>
        <v>#DIV/0!</v>
      </c>
    </row>
    <row r="162" spans="1:7" ht="32.1" customHeight="1" thickBot="1" x14ac:dyDescent="0.3">
      <c r="A162" s="67" t="s">
        <v>87</v>
      </c>
      <c r="B162" s="68"/>
      <c r="C162" s="28"/>
      <c r="D162" s="28"/>
      <c r="E162" s="28"/>
      <c r="F162" s="28"/>
      <c r="G162" s="28"/>
    </row>
    <row r="163" spans="1:7" ht="32.1" customHeight="1" x14ac:dyDescent="0.25">
      <c r="A163" s="15" t="s">
        <v>1</v>
      </c>
      <c r="B163" s="19" t="s">
        <v>88</v>
      </c>
      <c r="C163" s="28"/>
      <c r="D163" s="28"/>
      <c r="E163" s="28"/>
      <c r="F163" s="28"/>
      <c r="G163" s="28"/>
    </row>
    <row r="164" spans="1:7" ht="32.1" customHeight="1" x14ac:dyDescent="0.25">
      <c r="A164" s="3" t="s">
        <v>2</v>
      </c>
      <c r="B164" s="20" t="s">
        <v>89</v>
      </c>
      <c r="C164" s="28"/>
      <c r="D164" s="28"/>
      <c r="E164" s="28"/>
      <c r="F164" s="28"/>
      <c r="G164" s="28"/>
    </row>
    <row r="165" spans="1:7" ht="32.1" customHeight="1" x14ac:dyDescent="0.25">
      <c r="A165" s="3" t="s">
        <v>6</v>
      </c>
      <c r="B165" s="20" t="s">
        <v>367</v>
      </c>
      <c r="C165" s="28"/>
      <c r="D165" s="28"/>
      <c r="E165" s="28"/>
      <c r="F165" s="28"/>
      <c r="G165" s="28"/>
    </row>
    <row r="166" spans="1:7" ht="32.1" customHeight="1" x14ac:dyDescent="0.25">
      <c r="A166" s="3" t="s">
        <v>11</v>
      </c>
      <c r="B166" s="20" t="s">
        <v>90</v>
      </c>
      <c r="C166" s="28"/>
      <c r="D166" s="28"/>
      <c r="E166" s="28"/>
      <c r="F166" s="28"/>
      <c r="G166" s="28"/>
    </row>
    <row r="167" spans="1:7" ht="32.1" customHeight="1" x14ac:dyDescent="0.25">
      <c r="A167" s="3" t="s">
        <v>53</v>
      </c>
      <c r="B167" s="20" t="s">
        <v>368</v>
      </c>
      <c r="C167" s="28"/>
      <c r="D167" s="28"/>
      <c r="E167" s="28"/>
      <c r="F167" s="28"/>
      <c r="G167" s="28"/>
    </row>
    <row r="168" spans="1:7" ht="32.1" customHeight="1" x14ac:dyDescent="0.25">
      <c r="A168" s="3" t="s">
        <v>63</v>
      </c>
      <c r="B168" s="51" t="s">
        <v>409</v>
      </c>
      <c r="C168" s="28"/>
      <c r="D168" s="28"/>
      <c r="E168" s="28"/>
      <c r="F168" s="28"/>
      <c r="G168" s="28"/>
    </row>
    <row r="169" spans="1:7" ht="32.1" customHeight="1" x14ac:dyDescent="0.25">
      <c r="A169" s="3" t="s">
        <v>64</v>
      </c>
      <c r="B169" s="20" t="s">
        <v>91</v>
      </c>
      <c r="C169" s="28"/>
      <c r="D169" s="28"/>
      <c r="E169" s="28"/>
      <c r="F169" s="28"/>
      <c r="G169" s="28"/>
    </row>
    <row r="170" spans="1:7" ht="32.1" customHeight="1" x14ac:dyDescent="0.25">
      <c r="A170" s="3" t="s">
        <v>65</v>
      </c>
      <c r="B170" s="20" t="s">
        <v>92</v>
      </c>
      <c r="C170" s="28"/>
      <c r="D170" s="28"/>
      <c r="E170" s="28"/>
      <c r="F170" s="28"/>
      <c r="G170" s="28"/>
    </row>
    <row r="171" spans="1:7" ht="32.1" customHeight="1" x14ac:dyDescent="0.25">
      <c r="A171" s="3" t="s">
        <v>66</v>
      </c>
      <c r="B171" s="20" t="s">
        <v>93</v>
      </c>
      <c r="C171" s="28"/>
      <c r="D171" s="28"/>
      <c r="E171" s="28"/>
      <c r="F171" s="28"/>
      <c r="G171" s="28"/>
    </row>
    <row r="172" spans="1:7" ht="32.1" customHeight="1" x14ac:dyDescent="0.25">
      <c r="A172" s="3" t="s">
        <v>67</v>
      </c>
      <c r="B172" s="20" t="s">
        <v>94</v>
      </c>
      <c r="C172" s="28"/>
      <c r="D172" s="28"/>
      <c r="E172" s="28"/>
      <c r="F172" s="28"/>
      <c r="G172" s="28"/>
    </row>
    <row r="173" spans="1:7" ht="32.1" customHeight="1" x14ac:dyDescent="0.25">
      <c r="A173" s="3" t="s">
        <v>99</v>
      </c>
      <c r="B173" s="20" t="s">
        <v>95</v>
      </c>
      <c r="C173" s="28"/>
      <c r="D173" s="28"/>
      <c r="E173" s="28"/>
      <c r="F173" s="28"/>
      <c r="G173" s="28"/>
    </row>
    <row r="174" spans="1:7" ht="32.1" customHeight="1" x14ac:dyDescent="0.25">
      <c r="A174" s="3" t="s">
        <v>100</v>
      </c>
      <c r="B174" s="20" t="s">
        <v>96</v>
      </c>
      <c r="C174" s="28"/>
      <c r="D174" s="28"/>
      <c r="E174" s="28"/>
      <c r="F174" s="28"/>
      <c r="G174" s="28"/>
    </row>
    <row r="175" spans="1:7" ht="32.1" customHeight="1" x14ac:dyDescent="0.25">
      <c r="A175" s="3" t="s">
        <v>101</v>
      </c>
      <c r="B175" s="20" t="s">
        <v>97</v>
      </c>
      <c r="C175" s="28"/>
      <c r="D175" s="28"/>
      <c r="E175" s="28"/>
      <c r="F175" s="28"/>
      <c r="G175" s="28"/>
    </row>
    <row r="176" spans="1:7" ht="32.1" customHeight="1" x14ac:dyDescent="0.25">
      <c r="A176" s="13" t="s">
        <v>102</v>
      </c>
      <c r="B176" s="18" t="s">
        <v>98</v>
      </c>
      <c r="C176" s="28"/>
      <c r="D176" s="28"/>
      <c r="E176" s="28"/>
      <c r="F176" s="28"/>
      <c r="G176" s="28"/>
    </row>
    <row r="177" spans="1:7" ht="32.1" customHeight="1" thickBot="1" x14ac:dyDescent="0.3">
      <c r="A177" s="55"/>
      <c r="B177" s="39" t="s">
        <v>366</v>
      </c>
      <c r="C177" s="28"/>
      <c r="D177" s="28"/>
      <c r="E177" s="28"/>
      <c r="F177" s="28" t="e">
        <f>AVERAGE(F163,F164,F165,F166,F167,F168,F169,F170,F171,F172,F173,F174,F175,F176)</f>
        <v>#DIV/0!</v>
      </c>
      <c r="G177" s="28" t="e">
        <f>AVERAGE(G163,G164,G165,G166,G167,G168,G169,G170,G171,G172,G173,G174,G175,G176)</f>
        <v>#DIV/0!</v>
      </c>
    </row>
    <row r="178" spans="1:7" ht="32.1" customHeight="1" thickBot="1" x14ac:dyDescent="0.3">
      <c r="A178" s="67" t="s">
        <v>103</v>
      </c>
      <c r="B178" s="68"/>
      <c r="C178" s="28"/>
      <c r="D178" s="28"/>
      <c r="E178" s="28"/>
      <c r="F178" s="28"/>
      <c r="G178" s="28"/>
    </row>
    <row r="179" spans="1:7" ht="32.1" customHeight="1" x14ac:dyDescent="0.25">
      <c r="A179" s="15" t="s">
        <v>1</v>
      </c>
      <c r="B179" s="19" t="s">
        <v>104</v>
      </c>
      <c r="C179" s="28"/>
      <c r="D179" s="28"/>
      <c r="E179" s="28"/>
      <c r="F179" s="28"/>
      <c r="G179" s="28"/>
    </row>
    <row r="180" spans="1:7" ht="32.1" customHeight="1" x14ac:dyDescent="0.25">
      <c r="A180" s="3" t="s">
        <v>2</v>
      </c>
      <c r="B180" s="20" t="s">
        <v>105</v>
      </c>
      <c r="C180" s="28"/>
      <c r="D180" s="28"/>
      <c r="E180" s="28"/>
      <c r="F180" s="28"/>
      <c r="G180" s="28"/>
    </row>
    <row r="181" spans="1:7" ht="32.1" customHeight="1" x14ac:dyDescent="0.25">
      <c r="A181" s="3" t="s">
        <v>6</v>
      </c>
      <c r="B181" s="20" t="s">
        <v>106</v>
      </c>
      <c r="C181" s="28"/>
      <c r="D181" s="28"/>
      <c r="E181" s="28"/>
      <c r="F181" s="28"/>
      <c r="G181" s="28"/>
    </row>
    <row r="182" spans="1:7" ht="32.1" customHeight="1" x14ac:dyDescent="0.25">
      <c r="A182" s="3" t="s">
        <v>11</v>
      </c>
      <c r="B182" s="20" t="s">
        <v>107</v>
      </c>
      <c r="C182" s="28"/>
      <c r="D182" s="28"/>
      <c r="E182" s="28"/>
      <c r="F182" s="28"/>
      <c r="G182" s="28"/>
    </row>
    <row r="183" spans="1:7" ht="32.1" customHeight="1" x14ac:dyDescent="0.25">
      <c r="A183" s="3" t="s">
        <v>53</v>
      </c>
      <c r="B183" s="20" t="s">
        <v>108</v>
      </c>
      <c r="C183" s="28"/>
      <c r="D183" s="28"/>
      <c r="E183" s="28"/>
      <c r="F183" s="28"/>
      <c r="G183" s="28"/>
    </row>
    <row r="184" spans="1:7" ht="32.1" customHeight="1" x14ac:dyDescent="0.25">
      <c r="A184" s="3" t="s">
        <v>63</v>
      </c>
      <c r="B184" s="20" t="s">
        <v>109</v>
      </c>
      <c r="C184" s="28"/>
      <c r="D184" s="28"/>
      <c r="E184" s="28"/>
      <c r="F184" s="28"/>
      <c r="G184" s="28"/>
    </row>
    <row r="185" spans="1:7" ht="32.1" customHeight="1" x14ac:dyDescent="0.25">
      <c r="A185" s="3" t="s">
        <v>64</v>
      </c>
      <c r="B185" s="20" t="s">
        <v>110</v>
      </c>
      <c r="C185" s="28"/>
      <c r="D185" s="28"/>
      <c r="E185" s="28"/>
      <c r="F185" s="28"/>
      <c r="G185" s="28"/>
    </row>
    <row r="186" spans="1:7" ht="32.1" customHeight="1" x14ac:dyDescent="0.25">
      <c r="A186" s="13" t="s">
        <v>65</v>
      </c>
      <c r="B186" s="18" t="s">
        <v>111</v>
      </c>
      <c r="C186" s="28"/>
      <c r="D186" s="28"/>
      <c r="E186" s="28"/>
      <c r="F186" s="28"/>
      <c r="G186" s="28"/>
    </row>
    <row r="187" spans="1:7" ht="32.1" customHeight="1" thickBot="1" x14ac:dyDescent="0.3">
      <c r="A187" s="55"/>
      <c r="B187" s="39" t="s">
        <v>366</v>
      </c>
      <c r="C187" s="28"/>
      <c r="D187" s="28"/>
      <c r="E187" s="28"/>
      <c r="F187" s="28" t="e">
        <f>AVERAGE(F179,F180,F181,F182,F183,F184,F185,F186)</f>
        <v>#DIV/0!</v>
      </c>
      <c r="G187" s="28" t="e">
        <f>AVERAGE(G179,G180,G181,G182,G183,G184,G185,G186)</f>
        <v>#DIV/0!</v>
      </c>
    </row>
    <row r="188" spans="1:7" ht="32.1" customHeight="1" thickBot="1" x14ac:dyDescent="0.3">
      <c r="A188" s="67" t="s">
        <v>112</v>
      </c>
      <c r="B188" s="68"/>
      <c r="C188" s="28"/>
      <c r="D188" s="28"/>
      <c r="E188" s="28"/>
      <c r="F188" s="28"/>
      <c r="G188" s="28"/>
    </row>
    <row r="189" spans="1:7" ht="32.1" customHeight="1" x14ac:dyDescent="0.25">
      <c r="A189" s="15" t="s">
        <v>1</v>
      </c>
      <c r="B189" s="19" t="s">
        <v>113</v>
      </c>
      <c r="C189" s="28"/>
      <c r="D189" s="28"/>
      <c r="E189" s="28"/>
      <c r="F189" s="28"/>
      <c r="G189" s="28"/>
    </row>
    <row r="190" spans="1:7" ht="32.1" customHeight="1" x14ac:dyDescent="0.25">
      <c r="A190" s="4" t="s">
        <v>2</v>
      </c>
      <c r="B190" s="18" t="s">
        <v>114</v>
      </c>
      <c r="C190" s="28"/>
      <c r="D190" s="28"/>
      <c r="E190" s="28"/>
      <c r="F190" s="64"/>
      <c r="G190" s="64"/>
    </row>
    <row r="191" spans="1:7" ht="32.1" customHeight="1" x14ac:dyDescent="0.25">
      <c r="A191" s="79"/>
      <c r="B191" s="22" t="s">
        <v>115</v>
      </c>
      <c r="C191" s="28"/>
      <c r="D191" s="28"/>
      <c r="E191" s="28"/>
      <c r="F191" s="65"/>
      <c r="G191" s="65"/>
    </row>
    <row r="192" spans="1:7" ht="32.1" customHeight="1" x14ac:dyDescent="0.25">
      <c r="A192" s="80"/>
      <c r="B192" s="22" t="s">
        <v>116</v>
      </c>
      <c r="C192" s="28"/>
      <c r="D192" s="28"/>
      <c r="E192" s="28"/>
      <c r="F192" s="65"/>
      <c r="G192" s="65"/>
    </row>
    <row r="193" spans="1:7" ht="32.1" customHeight="1" x14ac:dyDescent="0.25">
      <c r="A193" s="80"/>
      <c r="B193" s="22" t="s">
        <v>117</v>
      </c>
      <c r="C193" s="28"/>
      <c r="D193" s="28"/>
      <c r="E193" s="28"/>
      <c r="F193" s="65"/>
      <c r="G193" s="65"/>
    </row>
    <row r="194" spans="1:7" ht="32.1" customHeight="1" x14ac:dyDescent="0.25">
      <c r="A194" s="80"/>
      <c r="B194" s="22" t="s">
        <v>118</v>
      </c>
      <c r="C194" s="28"/>
      <c r="D194" s="28"/>
      <c r="E194" s="28"/>
      <c r="F194" s="65"/>
      <c r="G194" s="65"/>
    </row>
    <row r="195" spans="1:7" ht="32.1" customHeight="1" x14ac:dyDescent="0.25">
      <c r="A195" s="80"/>
      <c r="B195" s="22" t="s">
        <v>119</v>
      </c>
      <c r="C195" s="28"/>
      <c r="D195" s="28"/>
      <c r="E195" s="28"/>
      <c r="F195" s="65"/>
      <c r="G195" s="65"/>
    </row>
    <row r="196" spans="1:7" ht="32.1" customHeight="1" x14ac:dyDescent="0.25">
      <c r="A196" s="80"/>
      <c r="B196" s="22" t="s">
        <v>120</v>
      </c>
      <c r="C196" s="28"/>
      <c r="D196" s="28"/>
      <c r="E196" s="28"/>
      <c r="F196" s="66"/>
      <c r="G196" s="66"/>
    </row>
    <row r="197" spans="1:7" ht="32.1" customHeight="1" x14ac:dyDescent="0.25">
      <c r="A197" s="12" t="s">
        <v>6</v>
      </c>
      <c r="B197" s="18" t="s">
        <v>121</v>
      </c>
      <c r="C197" s="28"/>
      <c r="D197" s="28"/>
      <c r="E197" s="28"/>
      <c r="F197" s="28"/>
      <c r="G197" s="28"/>
    </row>
    <row r="198" spans="1:7" ht="32.1" customHeight="1" thickBot="1" x14ac:dyDescent="0.3">
      <c r="A198" s="55"/>
      <c r="B198" s="39" t="s">
        <v>366</v>
      </c>
      <c r="C198" s="28"/>
      <c r="D198" s="28"/>
      <c r="E198" s="28"/>
      <c r="F198" s="28" t="e">
        <f>AVERAGE(F189,F190,F197)</f>
        <v>#DIV/0!</v>
      </c>
      <c r="G198" s="28" t="e">
        <f>AVERAGE(G189,G190,G197)</f>
        <v>#DIV/0!</v>
      </c>
    </row>
    <row r="199" spans="1:7" ht="32.1" customHeight="1" thickBot="1" x14ac:dyDescent="0.3">
      <c r="A199" s="67" t="s">
        <v>369</v>
      </c>
      <c r="B199" s="68"/>
      <c r="C199" s="28"/>
      <c r="D199" s="28"/>
      <c r="E199" s="28"/>
      <c r="F199" s="28"/>
      <c r="G199" s="28"/>
    </row>
    <row r="200" spans="1:7" ht="32.1" customHeight="1" x14ac:dyDescent="0.25">
      <c r="A200" s="15" t="s">
        <v>1</v>
      </c>
      <c r="B200" s="23" t="s">
        <v>122</v>
      </c>
      <c r="C200" s="28"/>
      <c r="D200" s="28"/>
      <c r="E200" s="28"/>
      <c r="F200" s="28"/>
      <c r="G200" s="28"/>
    </row>
    <row r="201" spans="1:7" ht="32.1" customHeight="1" x14ac:dyDescent="0.25">
      <c r="A201" s="3" t="s">
        <v>2</v>
      </c>
      <c r="B201" s="24" t="s">
        <v>123</v>
      </c>
      <c r="C201" s="28"/>
      <c r="D201" s="28"/>
      <c r="E201" s="28"/>
      <c r="F201" s="28"/>
      <c r="G201" s="28"/>
    </row>
    <row r="202" spans="1:7" ht="32.1" customHeight="1" x14ac:dyDescent="0.25">
      <c r="A202" s="3" t="s">
        <v>6</v>
      </c>
      <c r="B202" s="24" t="s">
        <v>124</v>
      </c>
      <c r="C202" s="28"/>
      <c r="D202" s="28"/>
      <c r="E202" s="28"/>
      <c r="F202" s="28"/>
      <c r="G202" s="28"/>
    </row>
    <row r="203" spans="1:7" ht="32.1" customHeight="1" x14ac:dyDescent="0.25">
      <c r="A203" s="3" t="s">
        <v>11</v>
      </c>
      <c r="B203" s="24" t="s">
        <v>125</v>
      </c>
      <c r="C203" s="28"/>
      <c r="D203" s="28"/>
      <c r="E203" s="28"/>
      <c r="F203" s="28"/>
      <c r="G203" s="28"/>
    </row>
    <row r="204" spans="1:7" ht="32.1" customHeight="1" x14ac:dyDescent="0.25">
      <c r="A204" s="81" t="s">
        <v>53</v>
      </c>
      <c r="B204" s="25" t="s">
        <v>126</v>
      </c>
      <c r="C204" s="28"/>
      <c r="D204" s="28"/>
      <c r="E204" s="28"/>
      <c r="F204" s="64"/>
      <c r="G204" s="64"/>
    </row>
    <row r="205" spans="1:7" ht="32.1" customHeight="1" x14ac:dyDescent="0.25">
      <c r="A205" s="82"/>
      <c r="B205" s="33" t="s">
        <v>127</v>
      </c>
      <c r="C205" s="28"/>
      <c r="D205" s="28"/>
      <c r="E205" s="28"/>
      <c r="F205" s="65"/>
      <c r="G205" s="65"/>
    </row>
    <row r="206" spans="1:7" ht="32.1" customHeight="1" x14ac:dyDescent="0.25">
      <c r="A206" s="82"/>
      <c r="B206" s="33" t="s">
        <v>128</v>
      </c>
      <c r="C206" s="28"/>
      <c r="D206" s="28"/>
      <c r="E206" s="28"/>
      <c r="F206" s="65"/>
      <c r="G206" s="65"/>
    </row>
    <row r="207" spans="1:7" ht="32.1" customHeight="1" x14ac:dyDescent="0.25">
      <c r="A207" s="82"/>
      <c r="B207" s="33" t="s">
        <v>129</v>
      </c>
      <c r="C207" s="28"/>
      <c r="D207" s="28"/>
      <c r="E207" s="28"/>
      <c r="F207" s="65"/>
      <c r="G207" s="65"/>
    </row>
    <row r="208" spans="1:7" ht="32.1" customHeight="1" x14ac:dyDescent="0.25">
      <c r="A208" s="83"/>
      <c r="B208" s="33" t="s">
        <v>130</v>
      </c>
      <c r="C208" s="28"/>
      <c r="D208" s="28"/>
      <c r="E208" s="28"/>
      <c r="F208" s="66"/>
      <c r="G208" s="66"/>
    </row>
    <row r="209" spans="1:7" ht="32.1" customHeight="1" x14ac:dyDescent="0.25">
      <c r="A209" s="5" t="s">
        <v>63</v>
      </c>
      <c r="B209" s="24" t="s">
        <v>131</v>
      </c>
      <c r="C209" s="28"/>
      <c r="D209" s="28"/>
      <c r="E209" s="28"/>
      <c r="F209" s="28"/>
      <c r="G209" s="28"/>
    </row>
    <row r="210" spans="1:7" ht="32.1" customHeight="1" x14ac:dyDescent="0.25">
      <c r="A210" s="4" t="s">
        <v>64</v>
      </c>
      <c r="B210" s="24" t="s">
        <v>132</v>
      </c>
      <c r="C210" s="28"/>
      <c r="D210" s="28"/>
      <c r="E210" s="28"/>
      <c r="F210" s="28"/>
      <c r="G210" s="28"/>
    </row>
    <row r="211" spans="1:7" ht="32.1" customHeight="1" x14ac:dyDescent="0.25">
      <c r="A211" s="4" t="s">
        <v>65</v>
      </c>
      <c r="B211" s="24" t="s">
        <v>133</v>
      </c>
      <c r="C211" s="28"/>
      <c r="D211" s="28"/>
      <c r="E211" s="28"/>
      <c r="F211" s="28"/>
      <c r="G211" s="28"/>
    </row>
    <row r="212" spans="1:7" ht="32.1" customHeight="1" x14ac:dyDescent="0.25">
      <c r="A212" s="2" t="s">
        <v>66</v>
      </c>
      <c r="B212" s="24" t="s">
        <v>134</v>
      </c>
      <c r="C212" s="28"/>
      <c r="D212" s="28"/>
      <c r="E212" s="28"/>
      <c r="F212" s="28"/>
      <c r="G212" s="28"/>
    </row>
    <row r="213" spans="1:7" ht="32.1" customHeight="1" x14ac:dyDescent="0.25">
      <c r="A213" s="10" t="s">
        <v>67</v>
      </c>
      <c r="B213" s="26" t="s">
        <v>135</v>
      </c>
      <c r="C213" s="28"/>
      <c r="D213" s="28"/>
      <c r="E213" s="28"/>
      <c r="F213" s="28"/>
      <c r="G213" s="28"/>
    </row>
    <row r="214" spans="1:7" ht="32.1" customHeight="1" thickBot="1" x14ac:dyDescent="0.3">
      <c r="A214" s="2"/>
      <c r="B214" s="39" t="s">
        <v>366</v>
      </c>
      <c r="C214" s="28"/>
      <c r="D214" s="28"/>
      <c r="E214" s="28"/>
      <c r="F214" s="28" t="e">
        <f>AVERAGE(F200,F201,F202,F203,F204,F209,F210,F211,F212,F213)</f>
        <v>#DIV/0!</v>
      </c>
      <c r="G214" s="28" t="e">
        <f>AVERAGE(G200,G201,G202,G203,G204,G209,G210,G211,G212,G213)</f>
        <v>#DIV/0!</v>
      </c>
    </row>
    <row r="215" spans="1:7" ht="32.1" customHeight="1" thickBot="1" x14ac:dyDescent="0.3">
      <c r="A215" s="67" t="s">
        <v>410</v>
      </c>
      <c r="B215" s="68"/>
      <c r="C215" s="28"/>
      <c r="D215" s="28"/>
      <c r="E215" s="28"/>
      <c r="F215" s="28"/>
      <c r="G215" s="28"/>
    </row>
    <row r="216" spans="1:7" ht="32.1" customHeight="1" x14ac:dyDescent="0.25">
      <c r="A216" s="5" t="s">
        <v>1</v>
      </c>
      <c r="B216" s="23" t="s">
        <v>136</v>
      </c>
      <c r="C216" s="28"/>
      <c r="D216" s="28"/>
      <c r="E216" s="28"/>
      <c r="F216" s="28"/>
      <c r="G216" s="28"/>
    </row>
    <row r="217" spans="1:7" ht="32.1" customHeight="1" x14ac:dyDescent="0.25">
      <c r="A217" s="4" t="s">
        <v>2</v>
      </c>
      <c r="B217" s="24" t="s">
        <v>137</v>
      </c>
      <c r="C217" s="28"/>
      <c r="D217" s="28"/>
      <c r="E217" s="28"/>
      <c r="F217" s="28"/>
      <c r="G217" s="28"/>
    </row>
    <row r="218" spans="1:7" ht="32.1" customHeight="1" x14ac:dyDescent="0.25">
      <c r="A218" s="4" t="s">
        <v>6</v>
      </c>
      <c r="B218" s="24" t="s">
        <v>138</v>
      </c>
      <c r="C218" s="28"/>
      <c r="D218" s="28"/>
      <c r="E218" s="28"/>
      <c r="F218" s="28"/>
      <c r="G218" s="28"/>
    </row>
    <row r="219" spans="1:7" ht="32.1" customHeight="1" x14ac:dyDescent="0.25">
      <c r="A219" s="12" t="s">
        <v>11</v>
      </c>
      <c r="B219" s="26" t="s">
        <v>139</v>
      </c>
      <c r="C219" s="28"/>
      <c r="D219" s="28"/>
      <c r="E219" s="28"/>
      <c r="F219" s="28"/>
      <c r="G219" s="28"/>
    </row>
    <row r="220" spans="1:7" ht="32.1" customHeight="1" thickBot="1" x14ac:dyDescent="0.3">
      <c r="A220" s="55"/>
      <c r="B220" s="39" t="s">
        <v>366</v>
      </c>
      <c r="C220" s="28"/>
      <c r="D220" s="28"/>
      <c r="E220" s="28"/>
      <c r="F220" s="28" t="e">
        <f>AVERAGE(F216,F217,F218,F219)</f>
        <v>#DIV/0!</v>
      </c>
      <c r="G220" s="28" t="e">
        <f>AVERAGE(G216,G217,G218,G219)</f>
        <v>#DIV/0!</v>
      </c>
    </row>
    <row r="221" spans="1:7" ht="32.1" customHeight="1" x14ac:dyDescent="0.25">
      <c r="A221" s="84" t="s">
        <v>370</v>
      </c>
      <c r="B221" s="85"/>
      <c r="C221" s="28"/>
      <c r="D221" s="28"/>
      <c r="E221" s="28"/>
      <c r="F221" s="28"/>
      <c r="G221" s="28"/>
    </row>
    <row r="222" spans="1:7" ht="32.1" customHeight="1" x14ac:dyDescent="0.25">
      <c r="A222" s="40" t="s">
        <v>1</v>
      </c>
      <c r="B222" s="41" t="s">
        <v>371</v>
      </c>
      <c r="C222" s="28"/>
      <c r="D222" s="28"/>
      <c r="E222" s="28"/>
      <c r="F222" s="28"/>
      <c r="G222" s="28"/>
    </row>
    <row r="223" spans="1:7" ht="32.1" customHeight="1" x14ac:dyDescent="0.25">
      <c r="A223" s="40" t="s">
        <v>2</v>
      </c>
      <c r="B223" s="41" t="s">
        <v>372</v>
      </c>
      <c r="C223" s="28"/>
      <c r="D223" s="28"/>
      <c r="E223" s="28"/>
      <c r="F223" s="28"/>
      <c r="G223" s="28"/>
    </row>
    <row r="224" spans="1:7" ht="32.1" customHeight="1" x14ac:dyDescent="0.25">
      <c r="A224" s="59"/>
      <c r="B224" s="39" t="s">
        <v>366</v>
      </c>
      <c r="C224" s="28"/>
      <c r="D224" s="28"/>
      <c r="E224" s="28"/>
      <c r="F224" s="28" t="e">
        <f>AVERAGE(F222,F223)</f>
        <v>#DIV/0!</v>
      </c>
      <c r="G224" s="28" t="e">
        <f>AVERAGE(G222,G223)</f>
        <v>#DIV/0!</v>
      </c>
    </row>
    <row r="225" spans="1:7" ht="32.1" customHeight="1" thickBot="1" x14ac:dyDescent="0.3">
      <c r="A225" s="75" t="s">
        <v>373</v>
      </c>
      <c r="B225" s="76"/>
      <c r="C225" s="28"/>
      <c r="D225" s="28"/>
      <c r="E225" s="28"/>
      <c r="F225" s="28"/>
      <c r="G225" s="28"/>
    </row>
    <row r="226" spans="1:7" ht="32.1" customHeight="1" x14ac:dyDescent="0.25">
      <c r="A226" s="11" t="s">
        <v>1</v>
      </c>
      <c r="B226" s="23" t="s">
        <v>140</v>
      </c>
      <c r="C226" s="28"/>
      <c r="D226" s="28"/>
      <c r="E226" s="28"/>
      <c r="F226" s="28"/>
      <c r="G226" s="28"/>
    </row>
    <row r="227" spans="1:7" ht="32.1" customHeight="1" x14ac:dyDescent="0.25">
      <c r="A227" s="6" t="s">
        <v>2</v>
      </c>
      <c r="B227" s="24" t="s">
        <v>141</v>
      </c>
      <c r="C227" s="28"/>
      <c r="D227" s="28"/>
      <c r="E227" s="28"/>
      <c r="F227" s="28"/>
      <c r="G227" s="28"/>
    </row>
    <row r="228" spans="1:7" ht="32.1" customHeight="1" x14ac:dyDescent="0.25">
      <c r="A228" s="6" t="s">
        <v>6</v>
      </c>
      <c r="B228" s="24" t="s">
        <v>459</v>
      </c>
      <c r="C228" s="28"/>
      <c r="D228" s="28"/>
      <c r="E228" s="28"/>
      <c r="F228" s="28"/>
      <c r="G228" s="28"/>
    </row>
    <row r="229" spans="1:7" ht="32.1" customHeight="1" x14ac:dyDescent="0.25">
      <c r="A229" s="6" t="s">
        <v>11</v>
      </c>
      <c r="B229" s="24" t="s">
        <v>142</v>
      </c>
      <c r="C229" s="28"/>
      <c r="D229" s="28"/>
      <c r="E229" s="28"/>
      <c r="F229" s="28"/>
      <c r="G229" s="28"/>
    </row>
    <row r="230" spans="1:7" ht="32.1" customHeight="1" x14ac:dyDescent="0.25">
      <c r="A230" s="6" t="s">
        <v>53</v>
      </c>
      <c r="B230" s="24" t="s">
        <v>460</v>
      </c>
      <c r="C230" s="28"/>
      <c r="D230" s="28"/>
      <c r="E230" s="28"/>
      <c r="F230" s="28"/>
      <c r="G230" s="28"/>
    </row>
    <row r="231" spans="1:7" ht="32.1" customHeight="1" x14ac:dyDescent="0.25">
      <c r="A231" s="6" t="s">
        <v>63</v>
      </c>
      <c r="B231" s="24" t="s">
        <v>461</v>
      </c>
      <c r="C231" s="28"/>
      <c r="D231" s="28"/>
      <c r="E231" s="28"/>
      <c r="F231" s="28"/>
      <c r="G231" s="28"/>
    </row>
    <row r="232" spans="1:7" ht="32.1" customHeight="1" x14ac:dyDescent="0.25">
      <c r="A232" s="6" t="s">
        <v>64</v>
      </c>
      <c r="B232" s="24" t="s">
        <v>462</v>
      </c>
      <c r="C232" s="28"/>
      <c r="D232" s="28"/>
      <c r="E232" s="28"/>
      <c r="F232" s="28"/>
      <c r="G232" s="28"/>
    </row>
    <row r="233" spans="1:7" ht="32.1" customHeight="1" x14ac:dyDescent="0.25">
      <c r="A233" s="10" t="s">
        <v>65</v>
      </c>
      <c r="B233" s="26" t="s">
        <v>463</v>
      </c>
      <c r="C233" s="28"/>
      <c r="D233" s="28"/>
      <c r="E233" s="28"/>
      <c r="F233" s="28"/>
      <c r="G233" s="28"/>
    </row>
    <row r="234" spans="1:7" ht="32.1" customHeight="1" x14ac:dyDescent="0.25">
      <c r="A234" s="42"/>
      <c r="B234" s="39" t="s">
        <v>366</v>
      </c>
      <c r="C234" s="28"/>
      <c r="D234" s="28"/>
      <c r="E234" s="28"/>
      <c r="F234" s="28" t="e">
        <f>AVERAGE(F226,F227,F228,F229,F230,F231,F232,F233)</f>
        <v>#DIV/0!</v>
      </c>
      <c r="G234" s="28" t="e">
        <f>AVERAGE(G226,G227,G228,G229,G230,G231,G232,G233)</f>
        <v>#DIV/0!</v>
      </c>
    </row>
    <row r="235" spans="1:7" ht="32.1" customHeight="1" thickBot="1" x14ac:dyDescent="0.3">
      <c r="A235" s="42"/>
      <c r="B235" s="39" t="s">
        <v>574</v>
      </c>
      <c r="C235" s="28"/>
      <c r="D235" s="28"/>
      <c r="E235" s="28"/>
      <c r="F235" s="28" t="e">
        <f>AVERAGE(F109,F115,F126,F132,F139,F149,F156,F161,F177,F187,F198,F214,F220,F224,F234)</f>
        <v>#DIV/0!</v>
      </c>
      <c r="G235" s="28" t="e">
        <f>AVERAGE(G109,G115,G126,G132,G139,G149,G156,G161,G177,G187,G198,G214,G220,G224,G234)</f>
        <v>#DIV/0!</v>
      </c>
    </row>
    <row r="236" spans="1:7" ht="32.1" customHeight="1" thickBot="1" x14ac:dyDescent="0.3">
      <c r="A236" s="69" t="s">
        <v>143</v>
      </c>
      <c r="B236" s="70"/>
      <c r="C236" s="28"/>
      <c r="D236" s="28"/>
      <c r="E236" s="28"/>
      <c r="F236" s="28"/>
      <c r="G236" s="28"/>
    </row>
    <row r="237" spans="1:7" ht="32.1" customHeight="1" thickBot="1" x14ac:dyDescent="0.3">
      <c r="A237" s="67" t="s">
        <v>464</v>
      </c>
      <c r="B237" s="68"/>
      <c r="C237" s="28"/>
      <c r="D237" s="28"/>
      <c r="E237" s="28"/>
      <c r="F237" s="28"/>
      <c r="G237" s="28"/>
    </row>
    <row r="238" spans="1:7" ht="32.1" customHeight="1" x14ac:dyDescent="0.25">
      <c r="A238" s="6" t="s">
        <v>1</v>
      </c>
      <c r="B238" s="24" t="s">
        <v>374</v>
      </c>
      <c r="C238" s="28"/>
      <c r="D238" s="28"/>
      <c r="E238" s="28"/>
      <c r="F238" s="28"/>
      <c r="G238" s="28"/>
    </row>
    <row r="239" spans="1:7" ht="32.1" customHeight="1" x14ac:dyDescent="0.25">
      <c r="A239" s="6" t="s">
        <v>2</v>
      </c>
      <c r="B239" s="24" t="s">
        <v>465</v>
      </c>
      <c r="C239" s="28"/>
      <c r="D239" s="28"/>
      <c r="E239" s="28"/>
      <c r="F239" s="28"/>
      <c r="G239" s="28"/>
    </row>
    <row r="240" spans="1:7" ht="32.1" customHeight="1" x14ac:dyDescent="0.25">
      <c r="A240" s="10" t="s">
        <v>6</v>
      </c>
      <c r="B240" s="26" t="s">
        <v>466</v>
      </c>
      <c r="C240" s="28"/>
      <c r="D240" s="28"/>
      <c r="E240" s="28"/>
      <c r="F240" s="28"/>
      <c r="G240" s="28"/>
    </row>
    <row r="241" spans="1:7" ht="32.1" customHeight="1" thickBot="1" x14ac:dyDescent="0.3">
      <c r="A241" s="2"/>
      <c r="B241" s="39" t="s">
        <v>366</v>
      </c>
      <c r="C241" s="28"/>
      <c r="D241" s="28"/>
      <c r="E241" s="28"/>
      <c r="F241" s="28" t="e">
        <f>AVERAGE(F238,F239,F240)</f>
        <v>#DIV/0!</v>
      </c>
      <c r="G241" s="28" t="e">
        <f>AVERAGE(G238,G239,G240)</f>
        <v>#DIV/0!</v>
      </c>
    </row>
    <row r="242" spans="1:7" ht="32.1" customHeight="1" thickBot="1" x14ac:dyDescent="0.3">
      <c r="A242" s="67" t="s">
        <v>467</v>
      </c>
      <c r="B242" s="68"/>
      <c r="C242" s="28"/>
      <c r="D242" s="28"/>
      <c r="E242" s="28"/>
      <c r="F242" s="28"/>
      <c r="G242" s="28"/>
    </row>
    <row r="243" spans="1:7" ht="32.1" customHeight="1" x14ac:dyDescent="0.25">
      <c r="A243" s="11" t="s">
        <v>1</v>
      </c>
      <c r="B243" s="23" t="s">
        <v>468</v>
      </c>
      <c r="C243" s="28"/>
      <c r="D243" s="28"/>
      <c r="E243" s="28"/>
      <c r="F243" s="28"/>
      <c r="G243" s="28"/>
    </row>
    <row r="244" spans="1:7" ht="32.1" customHeight="1" x14ac:dyDescent="0.25">
      <c r="A244" s="6" t="s">
        <v>2</v>
      </c>
      <c r="B244" s="24" t="s">
        <v>144</v>
      </c>
      <c r="C244" s="28"/>
      <c r="D244" s="28"/>
      <c r="E244" s="28"/>
      <c r="F244" s="28"/>
      <c r="G244" s="28"/>
    </row>
    <row r="245" spans="1:7" ht="32.1" customHeight="1" x14ac:dyDescent="0.25">
      <c r="A245" s="10" t="s">
        <v>6</v>
      </c>
      <c r="B245" s="26" t="s">
        <v>145</v>
      </c>
      <c r="C245" s="28"/>
      <c r="D245" s="28"/>
      <c r="E245" s="28"/>
      <c r="F245" s="28"/>
      <c r="G245" s="28"/>
    </row>
    <row r="246" spans="1:7" ht="32.1" customHeight="1" thickBot="1" x14ac:dyDescent="0.3">
      <c r="A246" s="2"/>
      <c r="B246" s="39" t="s">
        <v>366</v>
      </c>
      <c r="C246" s="28"/>
      <c r="D246" s="28"/>
      <c r="E246" s="28"/>
      <c r="F246" s="28" t="e">
        <f>AVERAGE(F243,F244,F245)</f>
        <v>#DIV/0!</v>
      </c>
      <c r="G246" s="28" t="e">
        <f>AVERAGE(G243,G244,G245)</f>
        <v>#DIV/0!</v>
      </c>
    </row>
    <row r="247" spans="1:7" ht="32.1" customHeight="1" thickBot="1" x14ac:dyDescent="0.3">
      <c r="A247" s="67" t="s">
        <v>469</v>
      </c>
      <c r="B247" s="68"/>
      <c r="C247" s="28"/>
      <c r="D247" s="28"/>
      <c r="E247" s="28"/>
      <c r="F247" s="28"/>
      <c r="G247" s="28"/>
    </row>
    <row r="248" spans="1:7" ht="32.1" customHeight="1" x14ac:dyDescent="0.25">
      <c r="A248" s="11" t="s">
        <v>1</v>
      </c>
      <c r="B248" s="23" t="s">
        <v>146</v>
      </c>
      <c r="C248" s="28"/>
      <c r="D248" s="28"/>
      <c r="E248" s="28"/>
      <c r="F248" s="28"/>
      <c r="G248" s="28"/>
    </row>
    <row r="249" spans="1:7" ht="32.1" customHeight="1" x14ac:dyDescent="0.25">
      <c r="A249" s="6" t="s">
        <v>2</v>
      </c>
      <c r="B249" s="24" t="s">
        <v>147</v>
      </c>
      <c r="C249" s="28"/>
      <c r="D249" s="28"/>
      <c r="E249" s="28"/>
      <c r="F249" s="28"/>
      <c r="G249" s="28"/>
    </row>
    <row r="250" spans="1:7" ht="32.1" customHeight="1" x14ac:dyDescent="0.25">
      <c r="A250" s="6" t="s">
        <v>6</v>
      </c>
      <c r="B250" s="24" t="s">
        <v>148</v>
      </c>
      <c r="C250" s="28"/>
      <c r="D250" s="28"/>
      <c r="E250" s="28"/>
      <c r="F250" s="28"/>
      <c r="G250" s="28"/>
    </row>
    <row r="251" spans="1:7" ht="32.1" customHeight="1" x14ac:dyDescent="0.25">
      <c r="A251" s="6" t="s">
        <v>11</v>
      </c>
      <c r="B251" s="24" t="s">
        <v>149</v>
      </c>
      <c r="C251" s="28"/>
      <c r="D251" s="28"/>
      <c r="E251" s="28"/>
      <c r="F251" s="28"/>
      <c r="G251" s="28"/>
    </row>
    <row r="252" spans="1:7" ht="32.1" customHeight="1" x14ac:dyDescent="0.25">
      <c r="A252" s="10" t="s">
        <v>53</v>
      </c>
      <c r="B252" s="26" t="s">
        <v>150</v>
      </c>
      <c r="C252" s="28"/>
      <c r="D252" s="28"/>
      <c r="E252" s="28"/>
      <c r="F252" s="28"/>
      <c r="G252" s="28"/>
    </row>
    <row r="253" spans="1:7" ht="32.1" customHeight="1" thickBot="1" x14ac:dyDescent="0.3">
      <c r="A253" s="2"/>
      <c r="B253" s="39" t="s">
        <v>366</v>
      </c>
      <c r="C253" s="28"/>
      <c r="D253" s="28"/>
      <c r="E253" s="28"/>
      <c r="F253" s="28" t="e">
        <f>AVERAGE(F248,F249,F250,F251,F252)</f>
        <v>#DIV/0!</v>
      </c>
      <c r="G253" s="28" t="e">
        <f>AVERAGE(G248,G249,G250,G251,G252)</f>
        <v>#DIV/0!</v>
      </c>
    </row>
    <row r="254" spans="1:7" ht="32.1" customHeight="1" thickBot="1" x14ac:dyDescent="0.3">
      <c r="A254" s="67" t="s">
        <v>470</v>
      </c>
      <c r="B254" s="68"/>
      <c r="C254" s="28"/>
      <c r="D254" s="28"/>
      <c r="E254" s="28"/>
      <c r="F254" s="28"/>
      <c r="G254" s="28"/>
    </row>
    <row r="255" spans="1:7" ht="32.1" customHeight="1" x14ac:dyDescent="0.25">
      <c r="A255" s="11" t="s">
        <v>1</v>
      </c>
      <c r="B255" s="23" t="s">
        <v>375</v>
      </c>
      <c r="C255" s="28"/>
      <c r="D255" s="28"/>
      <c r="E255" s="28"/>
      <c r="F255" s="28"/>
      <c r="G255" s="28"/>
    </row>
    <row r="256" spans="1:7" ht="32.1" customHeight="1" x14ac:dyDescent="0.25">
      <c r="A256" s="6" t="s">
        <v>2</v>
      </c>
      <c r="B256" s="24" t="s">
        <v>151</v>
      </c>
      <c r="C256" s="28"/>
      <c r="D256" s="28"/>
      <c r="E256" s="28"/>
      <c r="F256" s="28"/>
      <c r="G256" s="28"/>
    </row>
    <row r="257" spans="1:7" ht="32.1" customHeight="1" x14ac:dyDescent="0.25">
      <c r="A257" s="6" t="s">
        <v>6</v>
      </c>
      <c r="B257" s="24" t="s">
        <v>152</v>
      </c>
      <c r="C257" s="28"/>
      <c r="D257" s="28"/>
      <c r="E257" s="28"/>
      <c r="F257" s="28"/>
      <c r="G257" s="28"/>
    </row>
    <row r="258" spans="1:7" ht="32.1" customHeight="1" x14ac:dyDescent="0.25">
      <c r="A258" s="6" t="s">
        <v>11</v>
      </c>
      <c r="B258" s="24" t="s">
        <v>471</v>
      </c>
      <c r="C258" s="28"/>
      <c r="D258" s="28"/>
      <c r="E258" s="28"/>
      <c r="F258" s="28"/>
      <c r="G258" s="28"/>
    </row>
    <row r="259" spans="1:7" ht="32.1" customHeight="1" x14ac:dyDescent="0.25">
      <c r="A259" s="10" t="s">
        <v>53</v>
      </c>
      <c r="B259" s="26" t="s">
        <v>153</v>
      </c>
      <c r="C259" s="28"/>
      <c r="D259" s="28"/>
      <c r="E259" s="28"/>
      <c r="F259" s="28"/>
      <c r="G259" s="28"/>
    </row>
    <row r="260" spans="1:7" ht="32.1" customHeight="1" thickBot="1" x14ac:dyDescent="0.3">
      <c r="A260" s="2"/>
      <c r="B260" s="39" t="s">
        <v>366</v>
      </c>
      <c r="C260" s="28"/>
      <c r="D260" s="28"/>
      <c r="E260" s="28"/>
      <c r="F260" s="28" t="e">
        <f>AVERAGE(F255,F256,F257,F258,F259)</f>
        <v>#DIV/0!</v>
      </c>
      <c r="G260" s="28" t="e">
        <f>AVERAGE(G255,G256,G257,G258,G259)</f>
        <v>#DIV/0!</v>
      </c>
    </row>
    <row r="261" spans="1:7" ht="32.1" customHeight="1" thickBot="1" x14ac:dyDescent="0.3">
      <c r="A261" s="67" t="s">
        <v>472</v>
      </c>
      <c r="B261" s="68"/>
      <c r="C261" s="28"/>
      <c r="D261" s="28"/>
      <c r="E261" s="28"/>
      <c r="F261" s="28"/>
      <c r="G261" s="28"/>
    </row>
    <row r="262" spans="1:7" ht="32.1" customHeight="1" x14ac:dyDescent="0.25">
      <c r="A262" s="11" t="s">
        <v>1</v>
      </c>
      <c r="B262" s="23" t="s">
        <v>154</v>
      </c>
      <c r="C262" s="28"/>
      <c r="D262" s="28"/>
      <c r="E262" s="28"/>
      <c r="F262" s="28"/>
      <c r="G262" s="28"/>
    </row>
    <row r="263" spans="1:7" ht="32.1" customHeight="1" x14ac:dyDescent="0.25">
      <c r="A263" s="6" t="s">
        <v>2</v>
      </c>
      <c r="B263" s="24" t="s">
        <v>473</v>
      </c>
      <c r="C263" s="28"/>
      <c r="D263" s="28"/>
      <c r="E263" s="28"/>
      <c r="F263" s="28"/>
      <c r="G263" s="28"/>
    </row>
    <row r="264" spans="1:7" ht="32.1" customHeight="1" x14ac:dyDescent="0.25">
      <c r="A264" s="6" t="s">
        <v>6</v>
      </c>
      <c r="B264" s="24" t="s">
        <v>155</v>
      </c>
      <c r="C264" s="28"/>
      <c r="D264" s="28"/>
      <c r="E264" s="28"/>
      <c r="F264" s="28"/>
      <c r="G264" s="28"/>
    </row>
    <row r="265" spans="1:7" ht="32.1" customHeight="1" x14ac:dyDescent="0.25">
      <c r="A265" s="6" t="s">
        <v>11</v>
      </c>
      <c r="B265" s="24" t="s">
        <v>156</v>
      </c>
      <c r="C265" s="28"/>
      <c r="D265" s="28"/>
      <c r="E265" s="28"/>
      <c r="F265" s="28"/>
      <c r="G265" s="28"/>
    </row>
    <row r="266" spans="1:7" ht="32.1" customHeight="1" x14ac:dyDescent="0.25">
      <c r="A266" s="6" t="s">
        <v>53</v>
      </c>
      <c r="B266" s="24" t="s">
        <v>157</v>
      </c>
      <c r="C266" s="28"/>
      <c r="D266" s="28"/>
      <c r="E266" s="28"/>
      <c r="F266" s="28"/>
      <c r="G266" s="28"/>
    </row>
    <row r="267" spans="1:7" ht="32.1" customHeight="1" x14ac:dyDescent="0.25">
      <c r="A267" s="6" t="s">
        <v>63</v>
      </c>
      <c r="B267" s="24" t="s">
        <v>474</v>
      </c>
      <c r="C267" s="28"/>
      <c r="D267" s="28"/>
      <c r="E267" s="28"/>
      <c r="F267" s="28"/>
      <c r="G267" s="28"/>
    </row>
    <row r="268" spans="1:7" ht="32.1" customHeight="1" x14ac:dyDescent="0.25">
      <c r="A268" s="6" t="s">
        <v>64</v>
      </c>
      <c r="B268" s="24" t="s">
        <v>158</v>
      </c>
      <c r="C268" s="28"/>
      <c r="D268" s="28"/>
      <c r="E268" s="28"/>
      <c r="F268" s="28"/>
      <c r="G268" s="28"/>
    </row>
    <row r="269" spans="1:7" ht="32.1" customHeight="1" x14ac:dyDescent="0.25">
      <c r="A269" s="10" t="s">
        <v>65</v>
      </c>
      <c r="B269" s="26" t="s">
        <v>159</v>
      </c>
      <c r="C269" s="28"/>
      <c r="D269" s="28"/>
      <c r="E269" s="28"/>
      <c r="F269" s="28"/>
      <c r="G269" s="28"/>
    </row>
    <row r="270" spans="1:7" ht="32.1" customHeight="1" thickBot="1" x14ac:dyDescent="0.3">
      <c r="A270" s="2"/>
      <c r="B270" s="39" t="s">
        <v>366</v>
      </c>
      <c r="C270" s="28"/>
      <c r="D270" s="28"/>
      <c r="E270" s="28"/>
      <c r="F270" s="28" t="e">
        <f>AVERAGE(F262,F263,F264,F265,F266,F267,F268,F269)</f>
        <v>#DIV/0!</v>
      </c>
      <c r="G270" s="28" t="e">
        <f>AVERAGE(G262,G263,G264,G265,G266,G267,G268,G269)</f>
        <v>#DIV/0!</v>
      </c>
    </row>
    <row r="271" spans="1:7" ht="32.1" customHeight="1" thickBot="1" x14ac:dyDescent="0.3">
      <c r="A271" s="67" t="s">
        <v>475</v>
      </c>
      <c r="B271" s="68"/>
      <c r="C271" s="28"/>
      <c r="D271" s="28"/>
      <c r="E271" s="28"/>
      <c r="F271" s="28"/>
      <c r="G271" s="28"/>
    </row>
    <row r="272" spans="1:7" ht="32.1" customHeight="1" x14ac:dyDescent="0.25">
      <c r="A272" s="11" t="s">
        <v>1</v>
      </c>
      <c r="B272" s="23" t="s">
        <v>411</v>
      </c>
      <c r="C272" s="28"/>
      <c r="D272" s="28"/>
      <c r="E272" s="28"/>
      <c r="F272" s="28"/>
      <c r="G272" s="28"/>
    </row>
    <row r="273" spans="1:7" ht="32.1" customHeight="1" x14ac:dyDescent="0.25">
      <c r="A273" s="6" t="s">
        <v>2</v>
      </c>
      <c r="B273" s="24" t="s">
        <v>160</v>
      </c>
      <c r="C273" s="28"/>
      <c r="D273" s="28"/>
      <c r="E273" s="28"/>
      <c r="F273" s="28"/>
      <c r="G273" s="28"/>
    </row>
    <row r="274" spans="1:7" ht="32.1" customHeight="1" x14ac:dyDescent="0.25">
      <c r="A274" s="6" t="s">
        <v>6</v>
      </c>
      <c r="B274" s="24" t="s">
        <v>476</v>
      </c>
      <c r="C274" s="28"/>
      <c r="D274" s="28"/>
      <c r="E274" s="28"/>
      <c r="F274" s="28"/>
      <c r="G274" s="28"/>
    </row>
    <row r="275" spans="1:7" ht="32.1" customHeight="1" x14ac:dyDescent="0.25">
      <c r="A275" s="6" t="s">
        <v>11</v>
      </c>
      <c r="B275" s="24" t="s">
        <v>477</v>
      </c>
      <c r="C275" s="28"/>
      <c r="D275" s="28"/>
      <c r="E275" s="28"/>
      <c r="F275" s="28"/>
      <c r="G275" s="28"/>
    </row>
    <row r="276" spans="1:7" ht="32.1" customHeight="1" x14ac:dyDescent="0.25">
      <c r="A276" s="6" t="s">
        <v>53</v>
      </c>
      <c r="B276" s="24" t="s">
        <v>161</v>
      </c>
      <c r="C276" s="28"/>
      <c r="D276" s="28"/>
      <c r="E276" s="28"/>
      <c r="F276" s="28"/>
      <c r="G276" s="28"/>
    </row>
    <row r="277" spans="1:7" ht="51" customHeight="1" x14ac:dyDescent="0.25">
      <c r="A277" s="10" t="s">
        <v>63</v>
      </c>
      <c r="B277" s="26" t="s">
        <v>162</v>
      </c>
      <c r="C277" s="28"/>
      <c r="D277" s="28"/>
      <c r="E277" s="28"/>
      <c r="F277" s="28"/>
      <c r="G277" s="28"/>
    </row>
    <row r="278" spans="1:7" ht="36.6" customHeight="1" thickBot="1" x14ac:dyDescent="0.3">
      <c r="A278" s="2"/>
      <c r="B278" s="39" t="s">
        <v>366</v>
      </c>
      <c r="C278" s="28"/>
      <c r="D278" s="28"/>
      <c r="E278" s="28"/>
      <c r="F278" s="28" t="e">
        <f>AVERAGE(F272,F273,F274,F275,F276,F277)</f>
        <v>#DIV/0!</v>
      </c>
      <c r="G278" s="28" t="e">
        <f>AVERAGE(G272,G273,G274,G275,G276,G277)</f>
        <v>#DIV/0!</v>
      </c>
    </row>
    <row r="279" spans="1:7" ht="32.1" customHeight="1" thickBot="1" x14ac:dyDescent="0.3">
      <c r="A279" s="77" t="s">
        <v>163</v>
      </c>
      <c r="B279" s="78"/>
      <c r="C279" s="28"/>
      <c r="D279" s="28"/>
      <c r="E279" s="28"/>
      <c r="F279" s="28"/>
      <c r="G279" s="28"/>
    </row>
    <row r="280" spans="1:7" ht="32.1" customHeight="1" x14ac:dyDescent="0.25">
      <c r="A280" s="11" t="s">
        <v>1</v>
      </c>
      <c r="B280" s="23" t="s">
        <v>164</v>
      </c>
      <c r="C280" s="28"/>
      <c r="D280" s="28"/>
      <c r="E280" s="28"/>
      <c r="F280" s="28"/>
      <c r="G280" s="28"/>
    </row>
    <row r="281" spans="1:7" ht="32.1" customHeight="1" x14ac:dyDescent="0.25">
      <c r="A281" s="6" t="s">
        <v>2</v>
      </c>
      <c r="B281" s="24" t="s">
        <v>165</v>
      </c>
      <c r="C281" s="28"/>
      <c r="D281" s="28"/>
      <c r="E281" s="28"/>
      <c r="F281" s="28"/>
      <c r="G281" s="28"/>
    </row>
    <row r="282" spans="1:7" ht="32.1" customHeight="1" x14ac:dyDescent="0.25">
      <c r="A282" s="10" t="s">
        <v>6</v>
      </c>
      <c r="B282" s="26" t="s">
        <v>166</v>
      </c>
      <c r="C282" s="28"/>
      <c r="D282" s="28"/>
      <c r="E282" s="28"/>
      <c r="F282" s="28"/>
      <c r="G282" s="28"/>
    </row>
    <row r="283" spans="1:7" ht="32.1" customHeight="1" thickBot="1" x14ac:dyDescent="0.3">
      <c r="A283" s="2"/>
      <c r="B283" s="39" t="s">
        <v>366</v>
      </c>
      <c r="C283" s="28"/>
      <c r="D283" s="28"/>
      <c r="E283" s="28"/>
      <c r="F283" s="28" t="e">
        <f>AVERAGE(F280,F281,F282)</f>
        <v>#DIV/0!</v>
      </c>
      <c r="G283" s="28" t="e">
        <f>AVERAGE(G280,G281,G282)</f>
        <v>#DIV/0!</v>
      </c>
    </row>
    <row r="284" spans="1:7" ht="32.1" customHeight="1" thickBot="1" x14ac:dyDescent="0.3">
      <c r="A284" s="67" t="s">
        <v>478</v>
      </c>
      <c r="B284" s="68"/>
      <c r="C284" s="28"/>
      <c r="D284" s="28"/>
      <c r="E284" s="28"/>
      <c r="F284" s="28"/>
      <c r="G284" s="28"/>
    </row>
    <row r="285" spans="1:7" ht="32.1" customHeight="1" x14ac:dyDescent="0.25">
      <c r="A285" s="11" t="s">
        <v>1</v>
      </c>
      <c r="B285" s="23" t="s">
        <v>167</v>
      </c>
      <c r="C285" s="28"/>
      <c r="D285" s="28"/>
      <c r="E285" s="28"/>
      <c r="F285" s="28"/>
      <c r="G285" s="28"/>
    </row>
    <row r="286" spans="1:7" ht="32.1" customHeight="1" x14ac:dyDescent="0.25">
      <c r="A286" s="6" t="s">
        <v>2</v>
      </c>
      <c r="B286" s="24" t="s">
        <v>168</v>
      </c>
      <c r="C286" s="28"/>
      <c r="D286" s="28"/>
      <c r="E286" s="28"/>
      <c r="F286" s="28"/>
      <c r="G286" s="28"/>
    </row>
    <row r="287" spans="1:7" ht="32.1" customHeight="1" x14ac:dyDescent="0.25">
      <c r="A287" s="6" t="s">
        <v>6</v>
      </c>
      <c r="B287" s="24" t="s">
        <v>169</v>
      </c>
      <c r="C287" s="28"/>
      <c r="D287" s="28"/>
      <c r="E287" s="28"/>
      <c r="F287" s="28"/>
      <c r="G287" s="28"/>
    </row>
    <row r="288" spans="1:7" ht="32.1" customHeight="1" x14ac:dyDescent="0.25">
      <c r="A288" s="6" t="s">
        <v>11</v>
      </c>
      <c r="B288" s="24" t="s">
        <v>170</v>
      </c>
      <c r="C288" s="28"/>
      <c r="D288" s="28"/>
      <c r="E288" s="28"/>
      <c r="F288" s="28"/>
      <c r="G288" s="28"/>
    </row>
    <row r="289" spans="1:7" ht="32.1" customHeight="1" x14ac:dyDescent="0.25">
      <c r="A289" s="10" t="s">
        <v>53</v>
      </c>
      <c r="B289" s="26" t="s">
        <v>171</v>
      </c>
      <c r="C289" s="28"/>
      <c r="D289" s="28"/>
      <c r="E289" s="28"/>
      <c r="F289" s="28"/>
      <c r="G289" s="28"/>
    </row>
    <row r="290" spans="1:7" ht="32.1" customHeight="1" x14ac:dyDescent="0.25">
      <c r="A290" s="42"/>
      <c r="B290" s="39" t="s">
        <v>366</v>
      </c>
      <c r="C290" s="28"/>
      <c r="D290" s="28"/>
      <c r="E290" s="28"/>
      <c r="F290" s="28" t="e">
        <f>AVERAGE(F285,F286,F287,F288,F289)</f>
        <v>#DIV/0!</v>
      </c>
      <c r="G290" s="28" t="e">
        <f>AVERAGE(G285,G286,G287,G288,G289)</f>
        <v>#DIV/0!</v>
      </c>
    </row>
    <row r="291" spans="1:7" ht="32.1" customHeight="1" thickBot="1" x14ac:dyDescent="0.3">
      <c r="A291" s="42"/>
      <c r="B291" s="39" t="s">
        <v>574</v>
      </c>
      <c r="C291" s="28"/>
      <c r="D291" s="28"/>
      <c r="E291" s="28"/>
      <c r="F291" s="28" t="e">
        <f>AVERAGE(F241,F246,F253,F260,F270,F278,F283,F290)</f>
        <v>#DIV/0!</v>
      </c>
      <c r="G291" s="28" t="e">
        <f>AVERAGE(G241,G246,G253,G260,G270,G278,G283,G290)</f>
        <v>#DIV/0!</v>
      </c>
    </row>
    <row r="292" spans="1:7" ht="32.1" customHeight="1" thickBot="1" x14ac:dyDescent="0.3">
      <c r="A292" s="69" t="s">
        <v>376</v>
      </c>
      <c r="B292" s="70"/>
      <c r="C292" s="28"/>
      <c r="D292" s="28"/>
      <c r="E292" s="28"/>
      <c r="F292" s="28"/>
      <c r="G292" s="28"/>
    </row>
    <row r="293" spans="1:7" ht="32.1" customHeight="1" thickBot="1" x14ac:dyDescent="0.3">
      <c r="A293" s="67" t="s">
        <v>479</v>
      </c>
      <c r="B293" s="68"/>
      <c r="C293" s="28"/>
      <c r="D293" s="28"/>
      <c r="E293" s="28"/>
      <c r="F293" s="28"/>
      <c r="G293" s="28"/>
    </row>
    <row r="294" spans="1:7" ht="32.1" customHeight="1" x14ac:dyDescent="0.25">
      <c r="A294" s="11" t="s">
        <v>1</v>
      </c>
      <c r="B294" s="23" t="s">
        <v>480</v>
      </c>
      <c r="C294" s="28"/>
      <c r="D294" s="28"/>
      <c r="E294" s="28"/>
      <c r="F294" s="28"/>
      <c r="G294" s="28"/>
    </row>
    <row r="295" spans="1:7" ht="32.1" customHeight="1" x14ac:dyDescent="0.25">
      <c r="A295" s="6" t="s">
        <v>2</v>
      </c>
      <c r="B295" s="24" t="s">
        <v>377</v>
      </c>
      <c r="C295" s="28"/>
      <c r="D295" s="28"/>
      <c r="E295" s="28"/>
      <c r="F295" s="28"/>
      <c r="G295" s="28"/>
    </row>
    <row r="296" spans="1:7" ht="32.1" customHeight="1" x14ac:dyDescent="0.25">
      <c r="A296" s="10" t="s">
        <v>6</v>
      </c>
      <c r="B296" s="26" t="s">
        <v>378</v>
      </c>
      <c r="C296" s="28"/>
      <c r="D296" s="28"/>
      <c r="E296" s="28"/>
      <c r="F296" s="28"/>
      <c r="G296" s="28"/>
    </row>
    <row r="297" spans="1:7" ht="32.1" customHeight="1" thickBot="1" x14ac:dyDescent="0.3">
      <c r="A297" s="2"/>
      <c r="B297" s="39" t="s">
        <v>366</v>
      </c>
      <c r="C297" s="28"/>
      <c r="D297" s="28"/>
      <c r="E297" s="28"/>
      <c r="F297" s="28" t="e">
        <f>AVERAGE(F294,F295,F296)</f>
        <v>#DIV/0!</v>
      </c>
      <c r="G297" s="28" t="e">
        <f>AVERAGE(G294,G295,G296)</f>
        <v>#DIV/0!</v>
      </c>
    </row>
    <row r="298" spans="1:7" ht="32.1" customHeight="1" thickBot="1" x14ac:dyDescent="0.3">
      <c r="A298" s="67" t="s">
        <v>481</v>
      </c>
      <c r="B298" s="68"/>
      <c r="C298" s="28"/>
      <c r="D298" s="28"/>
      <c r="E298" s="28"/>
      <c r="F298" s="28"/>
      <c r="G298" s="28"/>
    </row>
    <row r="299" spans="1:7" ht="32.1" customHeight="1" x14ac:dyDescent="0.25">
      <c r="A299" s="11" t="s">
        <v>1</v>
      </c>
      <c r="B299" s="23" t="s">
        <v>379</v>
      </c>
      <c r="C299" s="28"/>
      <c r="D299" s="28"/>
      <c r="E299" s="28"/>
      <c r="F299" s="28"/>
      <c r="G299" s="28"/>
    </row>
    <row r="300" spans="1:7" ht="32.1" customHeight="1" x14ac:dyDescent="0.25">
      <c r="A300" s="6" t="s">
        <v>2</v>
      </c>
      <c r="B300" s="24" t="s">
        <v>380</v>
      </c>
      <c r="C300" s="28"/>
      <c r="D300" s="28"/>
      <c r="E300" s="28"/>
      <c r="F300" s="28"/>
      <c r="G300" s="28"/>
    </row>
    <row r="301" spans="1:7" ht="32.1" customHeight="1" x14ac:dyDescent="0.25">
      <c r="A301" s="10" t="s">
        <v>6</v>
      </c>
      <c r="B301" s="26" t="s">
        <v>172</v>
      </c>
      <c r="C301" s="28"/>
      <c r="D301" s="28"/>
      <c r="E301" s="28"/>
      <c r="F301" s="28"/>
      <c r="G301" s="28"/>
    </row>
    <row r="302" spans="1:7" ht="32.1" customHeight="1" thickBot="1" x14ac:dyDescent="0.3">
      <c r="A302" s="2"/>
      <c r="B302" s="39" t="s">
        <v>366</v>
      </c>
      <c r="C302" s="28"/>
      <c r="D302" s="28"/>
      <c r="E302" s="28"/>
      <c r="F302" s="28" t="e">
        <f>AVERAGE(F299,F300,F301)</f>
        <v>#DIV/0!</v>
      </c>
      <c r="G302" s="28" t="e">
        <f>AVERAGE(G299,G300,G301)</f>
        <v>#DIV/0!</v>
      </c>
    </row>
    <row r="303" spans="1:7" ht="32.1" customHeight="1" thickBot="1" x14ac:dyDescent="0.3">
      <c r="A303" s="67" t="s">
        <v>177</v>
      </c>
      <c r="B303" s="68"/>
      <c r="C303" s="28"/>
      <c r="D303" s="28"/>
      <c r="E303" s="28"/>
      <c r="F303" s="28"/>
      <c r="G303" s="28"/>
    </row>
    <row r="304" spans="1:7" ht="32.1" customHeight="1" x14ac:dyDescent="0.25">
      <c r="A304" s="11" t="s">
        <v>1</v>
      </c>
      <c r="B304" s="23" t="s">
        <v>173</v>
      </c>
      <c r="C304" s="28"/>
      <c r="D304" s="28"/>
      <c r="E304" s="28"/>
      <c r="F304" s="28"/>
      <c r="G304" s="28"/>
    </row>
    <row r="305" spans="1:7" ht="32.1" customHeight="1" x14ac:dyDescent="0.25">
      <c r="A305" s="6" t="s">
        <v>2</v>
      </c>
      <c r="B305" s="24" t="s">
        <v>174</v>
      </c>
      <c r="C305" s="28"/>
      <c r="D305" s="28"/>
      <c r="E305" s="28"/>
      <c r="F305" s="28"/>
      <c r="G305" s="28"/>
    </row>
    <row r="306" spans="1:7" ht="32.1" customHeight="1" x14ac:dyDescent="0.25">
      <c r="A306" s="6" t="s">
        <v>6</v>
      </c>
      <c r="B306" s="24" t="s">
        <v>175</v>
      </c>
      <c r="C306" s="28"/>
      <c r="D306" s="28"/>
      <c r="E306" s="28"/>
      <c r="F306" s="28"/>
      <c r="G306" s="28"/>
    </row>
    <row r="307" spans="1:7" ht="32.1" customHeight="1" x14ac:dyDescent="0.25">
      <c r="A307" s="6" t="s">
        <v>11</v>
      </c>
      <c r="B307" s="24" t="s">
        <v>482</v>
      </c>
      <c r="C307" s="28"/>
      <c r="D307" s="28"/>
      <c r="E307" s="28"/>
      <c r="F307" s="28"/>
      <c r="G307" s="28"/>
    </row>
    <row r="308" spans="1:7" ht="32.1" customHeight="1" x14ac:dyDescent="0.25">
      <c r="A308" s="6" t="s">
        <v>53</v>
      </c>
      <c r="B308" s="24" t="s">
        <v>176</v>
      </c>
      <c r="C308" s="28"/>
      <c r="D308" s="28"/>
      <c r="E308" s="28"/>
      <c r="F308" s="28"/>
      <c r="G308" s="28"/>
    </row>
    <row r="309" spans="1:7" ht="32.1" customHeight="1" x14ac:dyDescent="0.25">
      <c r="A309" s="10" t="s">
        <v>63</v>
      </c>
      <c r="B309" s="26" t="s">
        <v>381</v>
      </c>
      <c r="C309" s="28"/>
      <c r="D309" s="28"/>
      <c r="E309" s="28"/>
      <c r="F309" s="28"/>
      <c r="G309" s="28"/>
    </row>
    <row r="310" spans="1:7" ht="32.1" customHeight="1" thickBot="1" x14ac:dyDescent="0.3">
      <c r="A310" s="2"/>
      <c r="B310" s="39" t="s">
        <v>366</v>
      </c>
      <c r="C310" s="28"/>
      <c r="D310" s="28"/>
      <c r="E310" s="28"/>
      <c r="F310" s="28" t="e">
        <f>AVERAGE(F304,F305,F306,F307,F308,F309)</f>
        <v>#DIV/0!</v>
      </c>
      <c r="G310" s="28" t="e">
        <f>AVERAGE(G304,G305,G306,G307,G308,G309)</f>
        <v>#DIV/0!</v>
      </c>
    </row>
    <row r="311" spans="1:7" ht="32.1" customHeight="1" thickBot="1" x14ac:dyDescent="0.3">
      <c r="A311" s="67" t="s">
        <v>483</v>
      </c>
      <c r="B311" s="68"/>
      <c r="C311" s="28"/>
      <c r="D311" s="28"/>
      <c r="E311" s="28"/>
      <c r="F311" s="28"/>
      <c r="G311" s="28"/>
    </row>
    <row r="312" spans="1:7" ht="32.1" customHeight="1" x14ac:dyDescent="0.25">
      <c r="A312" s="11" t="s">
        <v>1</v>
      </c>
      <c r="B312" s="23" t="s">
        <v>484</v>
      </c>
      <c r="C312" s="28"/>
      <c r="D312" s="28"/>
      <c r="E312" s="28"/>
      <c r="F312" s="28"/>
      <c r="G312" s="28"/>
    </row>
    <row r="313" spans="1:7" ht="32.1" customHeight="1" x14ac:dyDescent="0.25">
      <c r="A313" s="6" t="s">
        <v>2</v>
      </c>
      <c r="B313" s="24" t="s">
        <v>485</v>
      </c>
      <c r="C313" s="28"/>
      <c r="D313" s="28"/>
      <c r="E313" s="28"/>
      <c r="F313" s="28"/>
      <c r="G313" s="28"/>
    </row>
    <row r="314" spans="1:7" ht="32.1" customHeight="1" x14ac:dyDescent="0.25">
      <c r="A314" s="10" t="s">
        <v>6</v>
      </c>
      <c r="B314" s="26" t="s">
        <v>486</v>
      </c>
      <c r="C314" s="28"/>
      <c r="D314" s="28"/>
      <c r="E314" s="28"/>
      <c r="F314" s="28"/>
      <c r="G314" s="28"/>
    </row>
    <row r="315" spans="1:7" ht="32.1" customHeight="1" thickBot="1" x14ac:dyDescent="0.3">
      <c r="A315" s="2"/>
      <c r="B315" s="39" t="s">
        <v>366</v>
      </c>
      <c r="C315" s="28"/>
      <c r="D315" s="28"/>
      <c r="E315" s="28"/>
      <c r="F315" s="28" t="e">
        <f>AVERAGE(F312,F313,F314)</f>
        <v>#DIV/0!</v>
      </c>
      <c r="G315" s="28" t="e">
        <f>AVERAGE(G312,G313,G314)</f>
        <v>#DIV/0!</v>
      </c>
    </row>
    <row r="316" spans="1:7" ht="32.1" customHeight="1" thickBot="1" x14ac:dyDescent="0.3">
      <c r="A316" s="67" t="s">
        <v>487</v>
      </c>
      <c r="B316" s="68"/>
      <c r="C316" s="28"/>
      <c r="D316" s="28"/>
      <c r="E316" s="28"/>
      <c r="F316" s="28"/>
      <c r="G316" s="28"/>
    </row>
    <row r="317" spans="1:7" ht="32.1" customHeight="1" x14ac:dyDescent="0.25">
      <c r="A317" s="11" t="s">
        <v>1</v>
      </c>
      <c r="B317" s="23" t="s">
        <v>178</v>
      </c>
      <c r="C317" s="28"/>
      <c r="D317" s="28"/>
      <c r="E317" s="28"/>
      <c r="F317" s="28"/>
      <c r="G317" s="28"/>
    </row>
    <row r="318" spans="1:7" ht="32.1" customHeight="1" x14ac:dyDescent="0.25">
      <c r="A318" s="6" t="s">
        <v>2</v>
      </c>
      <c r="B318" s="24" t="s">
        <v>179</v>
      </c>
      <c r="C318" s="28"/>
      <c r="D318" s="28"/>
      <c r="E318" s="28"/>
      <c r="F318" s="28"/>
      <c r="G318" s="28"/>
    </row>
    <row r="319" spans="1:7" ht="32.1" customHeight="1" x14ac:dyDescent="0.25">
      <c r="A319" s="6" t="s">
        <v>6</v>
      </c>
      <c r="B319" s="24" t="s">
        <v>180</v>
      </c>
      <c r="C319" s="28"/>
      <c r="D319" s="28"/>
      <c r="E319" s="28"/>
      <c r="F319" s="28"/>
      <c r="G319" s="28"/>
    </row>
    <row r="320" spans="1:7" ht="32.1" customHeight="1" x14ac:dyDescent="0.25">
      <c r="A320" s="6" t="s">
        <v>11</v>
      </c>
      <c r="B320" s="24" t="s">
        <v>181</v>
      </c>
      <c r="C320" s="28"/>
      <c r="D320" s="28"/>
      <c r="E320" s="28"/>
      <c r="F320" s="28"/>
      <c r="G320" s="28"/>
    </row>
    <row r="321" spans="1:7" ht="32.1" customHeight="1" x14ac:dyDescent="0.25">
      <c r="A321" s="6" t="s">
        <v>53</v>
      </c>
      <c r="B321" s="24" t="s">
        <v>482</v>
      </c>
      <c r="C321" s="28"/>
      <c r="D321" s="28"/>
      <c r="E321" s="28"/>
      <c r="F321" s="28"/>
      <c r="G321" s="28"/>
    </row>
    <row r="322" spans="1:7" ht="32.1" customHeight="1" x14ac:dyDescent="0.25">
      <c r="A322" s="6" t="s">
        <v>63</v>
      </c>
      <c r="B322" s="24" t="s">
        <v>182</v>
      </c>
      <c r="C322" s="28"/>
      <c r="D322" s="28"/>
      <c r="E322" s="28"/>
      <c r="F322" s="28"/>
      <c r="G322" s="28"/>
    </row>
    <row r="323" spans="1:7" ht="32.1" customHeight="1" x14ac:dyDescent="0.25">
      <c r="A323" s="10" t="s">
        <v>64</v>
      </c>
      <c r="B323" s="26" t="s">
        <v>183</v>
      </c>
      <c r="C323" s="28"/>
      <c r="D323" s="28"/>
      <c r="E323" s="28"/>
      <c r="F323" s="28"/>
      <c r="G323" s="28"/>
    </row>
    <row r="324" spans="1:7" ht="32.1" customHeight="1" thickBot="1" x14ac:dyDescent="0.3">
      <c r="A324" s="2"/>
      <c r="B324" s="39" t="s">
        <v>366</v>
      </c>
      <c r="C324" s="28"/>
      <c r="D324" s="28"/>
      <c r="E324" s="28"/>
      <c r="F324" s="28" t="e">
        <f>AVERAGE(F317,F318,F319,F320,F321,F322,F323)</f>
        <v>#DIV/0!</v>
      </c>
      <c r="G324" s="28" t="e">
        <f>AVERAGE(G317,G318,G319,G320,G321,G322,G323)</f>
        <v>#DIV/0!</v>
      </c>
    </row>
    <row r="325" spans="1:7" ht="32.1" customHeight="1" thickBot="1" x14ac:dyDescent="0.3">
      <c r="A325" s="67" t="s">
        <v>488</v>
      </c>
      <c r="B325" s="68"/>
      <c r="C325" s="28"/>
      <c r="D325" s="28"/>
      <c r="E325" s="28"/>
      <c r="F325" s="28"/>
      <c r="G325" s="28"/>
    </row>
    <row r="326" spans="1:7" ht="48.75" customHeight="1" x14ac:dyDescent="0.25">
      <c r="A326" s="11" t="s">
        <v>1</v>
      </c>
      <c r="B326" s="23" t="s">
        <v>489</v>
      </c>
      <c r="C326" s="28"/>
      <c r="D326" s="28"/>
      <c r="E326" s="28"/>
      <c r="F326" s="28"/>
      <c r="G326" s="28"/>
    </row>
    <row r="327" spans="1:7" ht="32.1" customHeight="1" x14ac:dyDescent="0.25">
      <c r="A327" s="6" t="s">
        <v>2</v>
      </c>
      <c r="B327" s="24" t="s">
        <v>184</v>
      </c>
      <c r="C327" s="28"/>
      <c r="D327" s="28"/>
      <c r="E327" s="28"/>
      <c r="F327" s="28"/>
      <c r="G327" s="28"/>
    </row>
    <row r="328" spans="1:7" ht="32.1" customHeight="1" x14ac:dyDescent="0.25">
      <c r="A328" s="6" t="s">
        <v>6</v>
      </c>
      <c r="B328" s="24" t="s">
        <v>185</v>
      </c>
      <c r="C328" s="28"/>
      <c r="D328" s="28"/>
      <c r="E328" s="28"/>
      <c r="F328" s="28"/>
      <c r="G328" s="28"/>
    </row>
    <row r="329" spans="1:7" ht="32.1" customHeight="1" x14ac:dyDescent="0.25">
      <c r="A329" s="6" t="s">
        <v>11</v>
      </c>
      <c r="B329" s="24" t="s">
        <v>186</v>
      </c>
      <c r="C329" s="28"/>
      <c r="D329" s="28"/>
      <c r="E329" s="28"/>
      <c r="F329" s="28"/>
      <c r="G329" s="28"/>
    </row>
    <row r="330" spans="1:7" ht="32.1" customHeight="1" thickBot="1" x14ac:dyDescent="0.3">
      <c r="A330" s="2"/>
      <c r="B330" s="39" t="s">
        <v>366</v>
      </c>
      <c r="C330" s="28"/>
      <c r="D330" s="28"/>
      <c r="E330" s="28"/>
      <c r="F330" s="28" t="e">
        <f>AVERAGE(F326,F327,F328,F329)</f>
        <v>#DIV/0!</v>
      </c>
      <c r="G330" s="28" t="e">
        <f>AVERAGE(G326,G327,G328,G329)</f>
        <v>#DIV/0!</v>
      </c>
    </row>
    <row r="331" spans="1:7" ht="32.1" customHeight="1" thickBot="1" x14ac:dyDescent="0.3">
      <c r="A331" s="67" t="s">
        <v>490</v>
      </c>
      <c r="B331" s="68"/>
      <c r="C331" s="28"/>
      <c r="D331" s="28"/>
      <c r="E331" s="28"/>
      <c r="F331" s="28"/>
      <c r="G331" s="28"/>
    </row>
    <row r="332" spans="1:7" ht="32.1" customHeight="1" x14ac:dyDescent="0.25">
      <c r="A332" s="11" t="s">
        <v>1</v>
      </c>
      <c r="B332" s="23" t="s">
        <v>491</v>
      </c>
      <c r="C332" s="28"/>
      <c r="D332" s="28"/>
      <c r="E332" s="28"/>
      <c r="F332" s="28"/>
      <c r="G332" s="28"/>
    </row>
    <row r="333" spans="1:7" ht="32.1" customHeight="1" x14ac:dyDescent="0.25">
      <c r="A333" s="6" t="s">
        <v>2</v>
      </c>
      <c r="B333" s="24" t="s">
        <v>187</v>
      </c>
      <c r="C333" s="28"/>
      <c r="D333" s="28"/>
      <c r="E333" s="28"/>
      <c r="F333" s="28"/>
      <c r="G333" s="28"/>
    </row>
    <row r="334" spans="1:7" ht="32.1" customHeight="1" x14ac:dyDescent="0.25">
      <c r="A334" s="6" t="s">
        <v>6</v>
      </c>
      <c r="B334" s="24" t="s">
        <v>492</v>
      </c>
      <c r="C334" s="28"/>
      <c r="D334" s="28"/>
      <c r="E334" s="28"/>
      <c r="F334" s="28"/>
      <c r="G334" s="28"/>
    </row>
    <row r="335" spans="1:7" ht="32.1" customHeight="1" x14ac:dyDescent="0.25">
      <c r="A335" s="6" t="s">
        <v>11</v>
      </c>
      <c r="B335" s="24" t="s">
        <v>188</v>
      </c>
      <c r="C335" s="28"/>
      <c r="D335" s="28"/>
      <c r="E335" s="28"/>
      <c r="F335" s="28"/>
      <c r="G335" s="28"/>
    </row>
    <row r="336" spans="1:7" ht="32.1" customHeight="1" x14ac:dyDescent="0.25">
      <c r="A336" s="6" t="s">
        <v>53</v>
      </c>
      <c r="B336" s="24" t="s">
        <v>189</v>
      </c>
      <c r="C336" s="28"/>
      <c r="D336" s="28"/>
      <c r="E336" s="28"/>
      <c r="F336" s="28"/>
      <c r="G336" s="28"/>
    </row>
    <row r="337" spans="1:7" ht="32.1" customHeight="1" x14ac:dyDescent="0.25">
      <c r="A337" s="6" t="s">
        <v>63</v>
      </c>
      <c r="B337" s="24" t="s">
        <v>190</v>
      </c>
      <c r="C337" s="28"/>
      <c r="D337" s="28"/>
      <c r="E337" s="28"/>
      <c r="F337" s="28"/>
      <c r="G337" s="28"/>
    </row>
    <row r="338" spans="1:7" ht="32.1" customHeight="1" thickBot="1" x14ac:dyDescent="0.3">
      <c r="A338" s="2"/>
      <c r="B338" s="39" t="s">
        <v>366</v>
      </c>
      <c r="C338" s="28"/>
      <c r="D338" s="28"/>
      <c r="E338" s="28"/>
      <c r="F338" s="28" t="e">
        <f>AVERAGE(F332,F333,F334,F335,F336,F337)</f>
        <v>#DIV/0!</v>
      </c>
      <c r="G338" s="28" t="e">
        <f>AVERAGE(G332,G333,G334,G335,G336,G337)</f>
        <v>#DIV/0!</v>
      </c>
    </row>
    <row r="339" spans="1:7" ht="32.1" customHeight="1" thickBot="1" x14ac:dyDescent="0.3">
      <c r="A339" s="67" t="s">
        <v>493</v>
      </c>
      <c r="B339" s="68"/>
      <c r="C339" s="28"/>
      <c r="D339" s="28"/>
      <c r="E339" s="28"/>
      <c r="F339" s="28"/>
      <c r="G339" s="28"/>
    </row>
    <row r="340" spans="1:7" ht="32.1" customHeight="1" x14ac:dyDescent="0.25">
      <c r="A340" s="11" t="s">
        <v>1</v>
      </c>
      <c r="B340" s="23" t="s">
        <v>494</v>
      </c>
      <c r="C340" s="28"/>
      <c r="D340" s="28"/>
      <c r="E340" s="28"/>
      <c r="F340" s="28"/>
      <c r="G340" s="28"/>
    </row>
    <row r="341" spans="1:7" ht="32.1" customHeight="1" x14ac:dyDescent="0.25">
      <c r="A341" s="6" t="s">
        <v>2</v>
      </c>
      <c r="B341" s="24" t="s">
        <v>191</v>
      </c>
      <c r="C341" s="28"/>
      <c r="D341" s="28"/>
      <c r="E341" s="28"/>
      <c r="F341" s="28"/>
      <c r="G341" s="28"/>
    </row>
    <row r="342" spans="1:7" ht="32.1" customHeight="1" x14ac:dyDescent="0.25">
      <c r="A342" s="10" t="s">
        <v>6</v>
      </c>
      <c r="B342" s="26" t="s">
        <v>382</v>
      </c>
      <c r="C342" s="28"/>
      <c r="D342" s="28"/>
      <c r="E342" s="28"/>
      <c r="F342" s="28"/>
      <c r="G342" s="28"/>
    </row>
    <row r="343" spans="1:7" ht="32.1" customHeight="1" x14ac:dyDescent="0.25">
      <c r="A343" s="42"/>
      <c r="B343" s="39" t="s">
        <v>366</v>
      </c>
      <c r="C343" s="28"/>
      <c r="D343" s="28"/>
      <c r="E343" s="28"/>
      <c r="F343" s="28" t="e">
        <f>AVERAGE(F340,F341,F342)</f>
        <v>#DIV/0!</v>
      </c>
      <c r="G343" s="28" t="e">
        <f>AVERAGE(G340,G341,G342)</f>
        <v>#DIV/0!</v>
      </c>
    </row>
    <row r="344" spans="1:7" ht="32.1" customHeight="1" thickBot="1" x14ac:dyDescent="0.3">
      <c r="A344" s="42"/>
      <c r="B344" s="39" t="s">
        <v>574</v>
      </c>
      <c r="C344" s="28"/>
      <c r="D344" s="28"/>
      <c r="E344" s="28"/>
      <c r="F344" s="28" t="e">
        <f>AVERAGE(F297,F302,F310,F315,F324,F330,F338,F343)</f>
        <v>#DIV/0!</v>
      </c>
      <c r="G344" s="28" t="e">
        <f>AVERAGE(G297,G302,G310,G315,G324,G330,G338,G343)</f>
        <v>#DIV/0!</v>
      </c>
    </row>
    <row r="345" spans="1:7" ht="32.1" customHeight="1" thickBot="1" x14ac:dyDescent="0.3">
      <c r="A345" s="69" t="s">
        <v>192</v>
      </c>
      <c r="B345" s="70"/>
      <c r="C345" s="28"/>
      <c r="D345" s="28"/>
      <c r="E345" s="28"/>
      <c r="F345" s="28"/>
      <c r="G345" s="28"/>
    </row>
    <row r="346" spans="1:7" ht="32.1" customHeight="1" thickBot="1" x14ac:dyDescent="0.3">
      <c r="A346" s="75" t="s">
        <v>495</v>
      </c>
      <c r="B346" s="76"/>
      <c r="C346" s="28"/>
      <c r="D346" s="28"/>
      <c r="E346" s="28"/>
      <c r="F346" s="28"/>
      <c r="G346" s="28"/>
    </row>
    <row r="347" spans="1:7" ht="32.1" customHeight="1" x14ac:dyDescent="0.25">
      <c r="A347" s="6" t="s">
        <v>1</v>
      </c>
      <c r="B347" s="24" t="s">
        <v>496</v>
      </c>
      <c r="C347" s="28"/>
      <c r="D347" s="28"/>
      <c r="E347" s="28"/>
      <c r="F347" s="28"/>
      <c r="G347" s="28"/>
    </row>
    <row r="348" spans="1:7" ht="32.1" customHeight="1" x14ac:dyDescent="0.25">
      <c r="A348" s="6" t="s">
        <v>2</v>
      </c>
      <c r="B348" s="24" t="s">
        <v>193</v>
      </c>
      <c r="C348" s="28"/>
      <c r="D348" s="28"/>
      <c r="E348" s="28"/>
      <c r="F348" s="28"/>
      <c r="G348" s="28"/>
    </row>
    <row r="349" spans="1:7" ht="32.1" customHeight="1" x14ac:dyDescent="0.25">
      <c r="A349" s="10" t="s">
        <v>6</v>
      </c>
      <c r="B349" s="26" t="s">
        <v>497</v>
      </c>
      <c r="C349" s="28"/>
      <c r="D349" s="28"/>
      <c r="E349" s="28"/>
      <c r="F349" s="28"/>
      <c r="G349" s="28"/>
    </row>
    <row r="350" spans="1:7" ht="32.1" customHeight="1" thickBot="1" x14ac:dyDescent="0.3">
      <c r="A350" s="2"/>
      <c r="B350" s="39" t="s">
        <v>366</v>
      </c>
      <c r="C350" s="28"/>
      <c r="D350" s="28"/>
      <c r="E350" s="28"/>
      <c r="F350" s="28" t="e">
        <f>AVERAGE(F347,F348,F349)</f>
        <v>#DIV/0!</v>
      </c>
      <c r="G350" s="28" t="e">
        <f>AVERAGE(G347,G348,G349)</f>
        <v>#DIV/0!</v>
      </c>
    </row>
    <row r="351" spans="1:7" ht="32.1" customHeight="1" thickBot="1" x14ac:dyDescent="0.3">
      <c r="A351" s="67" t="s">
        <v>498</v>
      </c>
      <c r="B351" s="68"/>
      <c r="C351" s="28"/>
      <c r="D351" s="28"/>
      <c r="E351" s="28"/>
      <c r="F351" s="28"/>
      <c r="G351" s="28"/>
    </row>
    <row r="352" spans="1:7" ht="32.1" customHeight="1" x14ac:dyDescent="0.25">
      <c r="A352" s="11" t="s">
        <v>1</v>
      </c>
      <c r="B352" s="23" t="s">
        <v>499</v>
      </c>
      <c r="C352" s="28"/>
      <c r="D352" s="28"/>
      <c r="E352" s="28"/>
      <c r="F352" s="28"/>
      <c r="G352" s="28"/>
    </row>
    <row r="353" spans="1:7" ht="32.1" customHeight="1" x14ac:dyDescent="0.25">
      <c r="A353" s="6" t="s">
        <v>2</v>
      </c>
      <c r="B353" s="24" t="s">
        <v>194</v>
      </c>
      <c r="C353" s="28"/>
      <c r="D353" s="28"/>
      <c r="E353" s="28"/>
      <c r="F353" s="28"/>
      <c r="G353" s="28"/>
    </row>
    <row r="354" spans="1:7" ht="32.1" customHeight="1" x14ac:dyDescent="0.25">
      <c r="A354" s="6" t="s">
        <v>6</v>
      </c>
      <c r="B354" s="24" t="s">
        <v>195</v>
      </c>
      <c r="C354" s="28"/>
      <c r="D354" s="28"/>
      <c r="E354" s="28"/>
      <c r="F354" s="28"/>
      <c r="G354" s="28"/>
    </row>
    <row r="355" spans="1:7" ht="32.1" customHeight="1" x14ac:dyDescent="0.25">
      <c r="A355" s="6" t="s">
        <v>11</v>
      </c>
      <c r="B355" s="24" t="s">
        <v>500</v>
      </c>
      <c r="C355" s="28"/>
      <c r="D355" s="28"/>
      <c r="E355" s="28"/>
      <c r="F355" s="28"/>
      <c r="G355" s="28"/>
    </row>
    <row r="356" spans="1:7" ht="32.1" customHeight="1" x14ac:dyDescent="0.25">
      <c r="A356" s="6" t="s">
        <v>53</v>
      </c>
      <c r="B356" s="24" t="s">
        <v>196</v>
      </c>
      <c r="C356" s="28"/>
      <c r="D356" s="28"/>
      <c r="E356" s="28"/>
      <c r="F356" s="28"/>
      <c r="G356" s="28"/>
    </row>
    <row r="357" spans="1:7" ht="32.1" customHeight="1" x14ac:dyDescent="0.25">
      <c r="A357" s="10" t="s">
        <v>63</v>
      </c>
      <c r="B357" s="26" t="s">
        <v>501</v>
      </c>
      <c r="C357" s="28"/>
      <c r="D357" s="28"/>
      <c r="E357" s="28"/>
      <c r="F357" s="28"/>
      <c r="G357" s="28"/>
    </row>
    <row r="358" spans="1:7" ht="32.1" customHeight="1" thickBot="1" x14ac:dyDescent="0.3">
      <c r="A358" s="2"/>
      <c r="B358" s="39" t="s">
        <v>366</v>
      </c>
      <c r="C358" s="28"/>
      <c r="D358" s="28"/>
      <c r="E358" s="28"/>
      <c r="F358" s="28" t="e">
        <f>AVERAGE(F352,F353,F354,F355,F356,F357)</f>
        <v>#DIV/0!</v>
      </c>
      <c r="G358" s="28" t="e">
        <f>AVERAGE(G352,G353,G354,G355,G356,G357)</f>
        <v>#DIV/0!</v>
      </c>
    </row>
    <row r="359" spans="1:7" ht="32.1" customHeight="1" thickBot="1" x14ac:dyDescent="0.3">
      <c r="A359" s="67" t="s">
        <v>502</v>
      </c>
      <c r="B359" s="68"/>
      <c r="C359" s="28"/>
      <c r="D359" s="28"/>
      <c r="E359" s="28"/>
      <c r="F359" s="28"/>
      <c r="G359" s="28"/>
    </row>
    <row r="360" spans="1:7" ht="32.1" customHeight="1" x14ac:dyDescent="0.25">
      <c r="A360" s="11" t="s">
        <v>1</v>
      </c>
      <c r="B360" s="23" t="s">
        <v>503</v>
      </c>
      <c r="C360" s="28"/>
      <c r="D360" s="28"/>
      <c r="E360" s="28"/>
      <c r="F360" s="28"/>
      <c r="G360" s="28"/>
    </row>
    <row r="361" spans="1:7" ht="32.1" customHeight="1" x14ac:dyDescent="0.25">
      <c r="A361" s="10" t="s">
        <v>2</v>
      </c>
      <c r="B361" s="26" t="s">
        <v>566</v>
      </c>
      <c r="C361" s="28"/>
      <c r="D361" s="28"/>
      <c r="E361" s="28"/>
      <c r="F361" s="28"/>
      <c r="G361" s="28"/>
    </row>
    <row r="362" spans="1:7" ht="32.1" customHeight="1" thickBot="1" x14ac:dyDescent="0.3">
      <c r="A362" s="2"/>
      <c r="B362" s="39" t="s">
        <v>366</v>
      </c>
      <c r="C362" s="28"/>
      <c r="D362" s="28"/>
      <c r="E362" s="28"/>
      <c r="F362" s="28" t="e">
        <f>AVERAGE(F360,F361)</f>
        <v>#DIV/0!</v>
      </c>
      <c r="G362" s="28" t="e">
        <f>AVERAGE(G360,G361)</f>
        <v>#DIV/0!</v>
      </c>
    </row>
    <row r="363" spans="1:7" ht="32.1" customHeight="1" thickBot="1" x14ac:dyDescent="0.3">
      <c r="A363" s="67" t="s">
        <v>504</v>
      </c>
      <c r="B363" s="68"/>
      <c r="C363" s="28"/>
      <c r="D363" s="28"/>
      <c r="E363" s="28"/>
      <c r="F363" s="28"/>
      <c r="G363" s="28"/>
    </row>
    <row r="364" spans="1:7" ht="32.1" customHeight="1" x14ac:dyDescent="0.25">
      <c r="A364" s="11" t="s">
        <v>1</v>
      </c>
      <c r="B364" s="23" t="s">
        <v>197</v>
      </c>
      <c r="C364" s="28"/>
      <c r="D364" s="28"/>
      <c r="E364" s="28"/>
      <c r="F364" s="28"/>
      <c r="G364" s="28"/>
    </row>
    <row r="365" spans="1:7" ht="32.1" customHeight="1" x14ac:dyDescent="0.25">
      <c r="A365" s="6" t="s">
        <v>2</v>
      </c>
      <c r="B365" s="24" t="s">
        <v>505</v>
      </c>
      <c r="C365" s="28"/>
      <c r="D365" s="28"/>
      <c r="E365" s="28"/>
      <c r="F365" s="28"/>
      <c r="G365" s="28"/>
    </row>
    <row r="366" spans="1:7" ht="32.1" customHeight="1" x14ac:dyDescent="0.25">
      <c r="A366" s="6" t="s">
        <v>6</v>
      </c>
      <c r="B366" s="24" t="s">
        <v>506</v>
      </c>
      <c r="C366" s="28"/>
      <c r="D366" s="28"/>
      <c r="E366" s="28"/>
      <c r="F366" s="28"/>
      <c r="G366" s="28"/>
    </row>
    <row r="367" spans="1:7" ht="32.1" customHeight="1" x14ac:dyDescent="0.25">
      <c r="A367" s="6" t="s">
        <v>11</v>
      </c>
      <c r="B367" s="24" t="s">
        <v>507</v>
      </c>
      <c r="C367" s="28"/>
      <c r="D367" s="28"/>
      <c r="E367" s="28"/>
      <c r="F367" s="28"/>
      <c r="G367" s="28"/>
    </row>
    <row r="368" spans="1:7" ht="32.1" customHeight="1" x14ac:dyDescent="0.25">
      <c r="A368" s="6" t="s">
        <v>53</v>
      </c>
      <c r="B368" s="24" t="s">
        <v>383</v>
      </c>
      <c r="C368" s="28"/>
      <c r="D368" s="28"/>
      <c r="E368" s="28"/>
      <c r="F368" s="28"/>
      <c r="G368" s="28"/>
    </row>
    <row r="369" spans="1:7" ht="32.1" customHeight="1" x14ac:dyDescent="0.25">
      <c r="A369" s="6" t="s">
        <v>63</v>
      </c>
      <c r="B369" s="26" t="s">
        <v>198</v>
      </c>
      <c r="C369" s="28"/>
      <c r="D369" s="28"/>
      <c r="E369" s="28"/>
      <c r="F369" s="28"/>
      <c r="G369" s="28"/>
    </row>
    <row r="370" spans="1:7" ht="32.1" customHeight="1" thickBot="1" x14ac:dyDescent="0.3">
      <c r="A370" s="2"/>
      <c r="B370" s="39" t="s">
        <v>366</v>
      </c>
      <c r="C370" s="28"/>
      <c r="D370" s="28"/>
      <c r="E370" s="28"/>
      <c r="F370" s="28" t="e">
        <f>AVERAGE(F364,F365,F366,F367,F368,F369)</f>
        <v>#DIV/0!</v>
      </c>
      <c r="G370" s="28" t="e">
        <f>AVERAGE(G364,G365,G366,G367,G368,G369)</f>
        <v>#DIV/0!</v>
      </c>
    </row>
    <row r="371" spans="1:7" ht="32.1" customHeight="1" thickBot="1" x14ac:dyDescent="0.3">
      <c r="A371" s="67" t="s">
        <v>508</v>
      </c>
      <c r="B371" s="68"/>
      <c r="C371" s="28"/>
      <c r="D371" s="28"/>
      <c r="E371" s="28"/>
      <c r="F371" s="28"/>
      <c r="G371" s="28"/>
    </row>
    <row r="372" spans="1:7" ht="32.1" customHeight="1" x14ac:dyDescent="0.25">
      <c r="A372" s="11" t="s">
        <v>1</v>
      </c>
      <c r="B372" s="23" t="s">
        <v>199</v>
      </c>
      <c r="C372" s="28"/>
      <c r="D372" s="28"/>
      <c r="E372" s="28"/>
      <c r="F372" s="28"/>
      <c r="G372" s="28"/>
    </row>
    <row r="373" spans="1:7" ht="32.1" customHeight="1" x14ac:dyDescent="0.25">
      <c r="A373" s="6" t="s">
        <v>2</v>
      </c>
      <c r="B373" s="24" t="s">
        <v>200</v>
      </c>
      <c r="C373" s="28"/>
      <c r="D373" s="28"/>
      <c r="E373" s="28"/>
      <c r="F373" s="28"/>
      <c r="G373" s="28"/>
    </row>
    <row r="374" spans="1:7" ht="32.1" customHeight="1" x14ac:dyDescent="0.25">
      <c r="A374" s="10" t="s">
        <v>6</v>
      </c>
      <c r="B374" s="26" t="s">
        <v>201</v>
      </c>
      <c r="C374" s="28"/>
      <c r="D374" s="28"/>
      <c r="E374" s="28"/>
      <c r="F374" s="28"/>
      <c r="G374" s="28"/>
    </row>
    <row r="375" spans="1:7" ht="32.1" customHeight="1" thickBot="1" x14ac:dyDescent="0.3">
      <c r="A375" s="2"/>
      <c r="B375" s="39" t="s">
        <v>366</v>
      </c>
      <c r="C375" s="28"/>
      <c r="D375" s="28"/>
      <c r="E375" s="28"/>
      <c r="F375" s="28" t="e">
        <f>AVERAGE(F372,F373,F374)</f>
        <v>#DIV/0!</v>
      </c>
      <c r="G375" s="28" t="e">
        <f>AVERAGE(G372,G373,G374)</f>
        <v>#DIV/0!</v>
      </c>
    </row>
    <row r="376" spans="1:7" ht="32.1" customHeight="1" thickBot="1" x14ac:dyDescent="0.3">
      <c r="A376" s="67" t="s">
        <v>509</v>
      </c>
      <c r="B376" s="68"/>
      <c r="C376" s="28"/>
      <c r="D376" s="28"/>
      <c r="E376" s="28"/>
      <c r="F376" s="28"/>
      <c r="G376" s="28"/>
    </row>
    <row r="377" spans="1:7" ht="32.1" customHeight="1" x14ac:dyDescent="0.25">
      <c r="A377" s="11" t="s">
        <v>1</v>
      </c>
      <c r="B377" s="23" t="s">
        <v>202</v>
      </c>
      <c r="C377" s="28"/>
      <c r="D377" s="28"/>
      <c r="E377" s="28"/>
      <c r="F377" s="28"/>
      <c r="G377" s="28"/>
    </row>
    <row r="378" spans="1:7" ht="32.1" customHeight="1" x14ac:dyDescent="0.25">
      <c r="A378" s="6" t="s">
        <v>2</v>
      </c>
      <c r="B378" s="24" t="s">
        <v>384</v>
      </c>
      <c r="C378" s="28"/>
      <c r="D378" s="28"/>
      <c r="E378" s="28"/>
      <c r="F378" s="28"/>
      <c r="G378" s="28"/>
    </row>
    <row r="379" spans="1:7" ht="32.1" customHeight="1" x14ac:dyDescent="0.25">
      <c r="A379" s="6" t="s">
        <v>6</v>
      </c>
      <c r="B379" s="24" t="s">
        <v>203</v>
      </c>
      <c r="C379" s="28"/>
      <c r="D379" s="28"/>
      <c r="E379" s="28"/>
      <c r="F379" s="28"/>
      <c r="G379" s="28"/>
    </row>
    <row r="380" spans="1:7" ht="32.1" customHeight="1" x14ac:dyDescent="0.25">
      <c r="A380" s="6" t="s">
        <v>11</v>
      </c>
      <c r="B380" s="24" t="s">
        <v>204</v>
      </c>
      <c r="C380" s="28"/>
      <c r="D380" s="28"/>
      <c r="E380" s="28"/>
      <c r="F380" s="28"/>
      <c r="G380" s="28"/>
    </row>
    <row r="381" spans="1:7" ht="32.1" customHeight="1" x14ac:dyDescent="0.25">
      <c r="A381" s="6" t="s">
        <v>53</v>
      </c>
      <c r="B381" s="24" t="s">
        <v>205</v>
      </c>
      <c r="C381" s="28"/>
      <c r="D381" s="28"/>
      <c r="E381" s="28"/>
      <c r="F381" s="28"/>
      <c r="G381" s="28"/>
    </row>
    <row r="382" spans="1:7" ht="32.1" customHeight="1" x14ac:dyDescent="0.25">
      <c r="A382" s="6" t="s">
        <v>63</v>
      </c>
      <c r="B382" s="24" t="s">
        <v>510</v>
      </c>
      <c r="C382" s="28"/>
      <c r="D382" s="28"/>
      <c r="E382" s="28"/>
      <c r="F382" s="28"/>
      <c r="G382" s="28"/>
    </row>
    <row r="383" spans="1:7" ht="32.1" customHeight="1" x14ac:dyDescent="0.25">
      <c r="A383" s="6" t="s">
        <v>64</v>
      </c>
      <c r="B383" s="24" t="s">
        <v>206</v>
      </c>
      <c r="C383" s="28"/>
      <c r="D383" s="28"/>
      <c r="E383" s="28"/>
      <c r="F383" s="28"/>
      <c r="G383" s="28"/>
    </row>
    <row r="384" spans="1:7" ht="32.1" customHeight="1" x14ac:dyDescent="0.25">
      <c r="A384" s="6" t="s">
        <v>65</v>
      </c>
      <c r="B384" s="24" t="s">
        <v>207</v>
      </c>
      <c r="C384" s="28"/>
      <c r="D384" s="28"/>
      <c r="E384" s="28"/>
      <c r="F384" s="28"/>
      <c r="G384" s="28"/>
    </row>
    <row r="385" spans="1:7" ht="32.1" customHeight="1" x14ac:dyDescent="0.25">
      <c r="A385" s="6" t="s">
        <v>66</v>
      </c>
      <c r="B385" s="26" t="s">
        <v>208</v>
      </c>
      <c r="C385" s="28"/>
      <c r="D385" s="28"/>
      <c r="E385" s="28"/>
      <c r="F385" s="28"/>
      <c r="G385" s="28"/>
    </row>
    <row r="386" spans="1:7" ht="32.1" customHeight="1" thickBot="1" x14ac:dyDescent="0.3">
      <c r="A386" s="2"/>
      <c r="B386" s="39" t="s">
        <v>366</v>
      </c>
      <c r="C386" s="28"/>
      <c r="D386" s="28"/>
      <c r="E386" s="28"/>
      <c r="F386" s="28" t="e">
        <f>AVERAGE(F377,F378,F379,F380,F381,F382,F383,F384,F385)</f>
        <v>#DIV/0!</v>
      </c>
      <c r="G386" s="28" t="e">
        <f>AVERAGE(G377,G378,G379,G380,G381,G382,G383,G384,G385)</f>
        <v>#DIV/0!</v>
      </c>
    </row>
    <row r="387" spans="1:7" ht="32.1" customHeight="1" thickBot="1" x14ac:dyDescent="0.3">
      <c r="A387" s="67" t="s">
        <v>209</v>
      </c>
      <c r="B387" s="68"/>
      <c r="C387" s="28"/>
      <c r="D387" s="28"/>
      <c r="E387" s="28"/>
      <c r="F387" s="28"/>
      <c r="G387" s="28"/>
    </row>
    <row r="388" spans="1:7" ht="32.1" customHeight="1" x14ac:dyDescent="0.25">
      <c r="A388" s="11" t="s">
        <v>1</v>
      </c>
      <c r="B388" s="23" t="s">
        <v>210</v>
      </c>
      <c r="C388" s="28"/>
      <c r="D388" s="28"/>
      <c r="E388" s="28"/>
      <c r="F388" s="28"/>
      <c r="G388" s="28"/>
    </row>
    <row r="389" spans="1:7" ht="32.1" customHeight="1" x14ac:dyDescent="0.25">
      <c r="A389" s="10" t="s">
        <v>2</v>
      </c>
      <c r="B389" s="26" t="s">
        <v>211</v>
      </c>
      <c r="C389" s="28"/>
      <c r="D389" s="28"/>
      <c r="E389" s="28"/>
      <c r="F389" s="28"/>
      <c r="G389" s="28"/>
    </row>
    <row r="390" spans="1:7" ht="32.1" customHeight="1" thickBot="1" x14ac:dyDescent="0.3">
      <c r="A390" s="2"/>
      <c r="B390" s="39" t="s">
        <v>366</v>
      </c>
      <c r="C390" s="28"/>
      <c r="D390" s="28"/>
      <c r="E390" s="28"/>
      <c r="F390" s="28" t="e">
        <f>AVERAGE(F388,F389)</f>
        <v>#DIV/0!</v>
      </c>
      <c r="G390" s="28" t="e">
        <f>AVERAGE(G388,G389)</f>
        <v>#DIV/0!</v>
      </c>
    </row>
    <row r="391" spans="1:7" ht="32.1" customHeight="1" thickBot="1" x14ac:dyDescent="0.3">
      <c r="A391" s="67" t="s">
        <v>212</v>
      </c>
      <c r="B391" s="68"/>
      <c r="C391" s="28"/>
      <c r="D391" s="28"/>
      <c r="E391" s="28"/>
      <c r="F391" s="28"/>
      <c r="G391" s="28"/>
    </row>
    <row r="392" spans="1:7" ht="32.1" customHeight="1" x14ac:dyDescent="0.25">
      <c r="A392" s="11" t="s">
        <v>1</v>
      </c>
      <c r="B392" s="23" t="s">
        <v>511</v>
      </c>
      <c r="C392" s="28"/>
      <c r="D392" s="28"/>
      <c r="E392" s="28"/>
      <c r="F392" s="28"/>
      <c r="G392" s="28"/>
    </row>
    <row r="393" spans="1:7" ht="32.1" customHeight="1" x14ac:dyDescent="0.25">
      <c r="A393" s="6" t="s">
        <v>2</v>
      </c>
      <c r="B393" s="24" t="s">
        <v>213</v>
      </c>
      <c r="C393" s="28"/>
      <c r="D393" s="28"/>
      <c r="E393" s="28"/>
      <c r="F393" s="28"/>
      <c r="G393" s="28"/>
    </row>
    <row r="394" spans="1:7" ht="32.1" customHeight="1" x14ac:dyDescent="0.25">
      <c r="A394" s="6" t="s">
        <v>6</v>
      </c>
      <c r="B394" s="24" t="s">
        <v>214</v>
      </c>
      <c r="C394" s="28"/>
      <c r="D394" s="28"/>
      <c r="E394" s="28"/>
      <c r="F394" s="28"/>
      <c r="G394" s="28"/>
    </row>
    <row r="395" spans="1:7" ht="32.1" customHeight="1" x14ac:dyDescent="0.25">
      <c r="A395" s="6" t="s">
        <v>11</v>
      </c>
      <c r="B395" s="24" t="s">
        <v>215</v>
      </c>
      <c r="C395" s="28"/>
      <c r="D395" s="28"/>
      <c r="E395" s="28"/>
      <c r="F395" s="28"/>
      <c r="G395" s="28"/>
    </row>
    <row r="396" spans="1:7" ht="32.1" customHeight="1" x14ac:dyDescent="0.25">
      <c r="A396" s="6" t="s">
        <v>53</v>
      </c>
      <c r="B396" s="26" t="s">
        <v>511</v>
      </c>
      <c r="C396" s="28"/>
      <c r="D396" s="28"/>
      <c r="E396" s="28"/>
      <c r="F396" s="28"/>
      <c r="G396" s="28"/>
    </row>
    <row r="397" spans="1:7" ht="32.1" customHeight="1" thickBot="1" x14ac:dyDescent="0.3">
      <c r="A397" s="2"/>
      <c r="B397" s="39" t="s">
        <v>366</v>
      </c>
      <c r="C397" s="28"/>
      <c r="D397" s="28"/>
      <c r="E397" s="28"/>
      <c r="F397" s="28" t="e">
        <f>AVERAGE(F392,F393,F394,F395,F396)</f>
        <v>#DIV/0!</v>
      </c>
      <c r="G397" s="28" t="e">
        <f>AVERAGE(G392,G393,G394,G395,G396)</f>
        <v>#DIV/0!</v>
      </c>
    </row>
    <row r="398" spans="1:7" ht="32.1" customHeight="1" thickBot="1" x14ac:dyDescent="0.3">
      <c r="A398" s="67" t="s">
        <v>512</v>
      </c>
      <c r="B398" s="68"/>
      <c r="C398" s="28"/>
      <c r="D398" s="28"/>
      <c r="E398" s="28"/>
      <c r="F398" s="28"/>
      <c r="G398" s="28"/>
    </row>
    <row r="399" spans="1:7" ht="32.1" customHeight="1" x14ac:dyDescent="0.25">
      <c r="A399" s="11" t="s">
        <v>1</v>
      </c>
      <c r="B399" s="23" t="s">
        <v>216</v>
      </c>
      <c r="C399" s="28"/>
      <c r="D399" s="28"/>
      <c r="E399" s="28"/>
      <c r="F399" s="28"/>
      <c r="G399" s="28"/>
    </row>
    <row r="400" spans="1:7" ht="32.1" customHeight="1" x14ac:dyDescent="0.25">
      <c r="A400" s="6" t="s">
        <v>2</v>
      </c>
      <c r="B400" s="24" t="s">
        <v>217</v>
      </c>
      <c r="C400" s="28"/>
      <c r="D400" s="28"/>
      <c r="E400" s="28"/>
      <c r="F400" s="28"/>
      <c r="G400" s="28"/>
    </row>
    <row r="401" spans="1:7" ht="32.1" customHeight="1" x14ac:dyDescent="0.25">
      <c r="A401" s="6" t="s">
        <v>6</v>
      </c>
      <c r="B401" s="24" t="s">
        <v>218</v>
      </c>
      <c r="C401" s="28"/>
      <c r="D401" s="28"/>
      <c r="E401" s="28"/>
      <c r="F401" s="28"/>
      <c r="G401" s="28"/>
    </row>
    <row r="402" spans="1:7" ht="32.1" customHeight="1" x14ac:dyDescent="0.25">
      <c r="A402" s="6" t="s">
        <v>11</v>
      </c>
      <c r="B402" s="24" t="s">
        <v>219</v>
      </c>
      <c r="C402" s="28"/>
      <c r="D402" s="28"/>
      <c r="E402" s="28"/>
      <c r="F402" s="28"/>
      <c r="G402" s="28"/>
    </row>
    <row r="403" spans="1:7" ht="32.1" customHeight="1" x14ac:dyDescent="0.25">
      <c r="A403" s="10" t="s">
        <v>53</v>
      </c>
      <c r="B403" s="26" t="s">
        <v>220</v>
      </c>
      <c r="C403" s="28"/>
      <c r="D403" s="28"/>
      <c r="E403" s="28"/>
      <c r="F403" s="28"/>
      <c r="G403" s="28"/>
    </row>
    <row r="404" spans="1:7" ht="32.1" customHeight="1" thickBot="1" x14ac:dyDescent="0.3">
      <c r="A404" s="2"/>
      <c r="B404" s="39" t="s">
        <v>366</v>
      </c>
      <c r="C404" s="28"/>
      <c r="D404" s="28"/>
      <c r="E404" s="28"/>
      <c r="F404" s="28" t="e">
        <f>AVERAGE(F399,F400,F401,F402,F403)</f>
        <v>#DIV/0!</v>
      </c>
      <c r="G404" s="28" t="e">
        <f>AVERAGE(G399,G400,G401,G402,G403)</f>
        <v>#DIV/0!</v>
      </c>
    </row>
    <row r="405" spans="1:7" ht="32.1" customHeight="1" thickBot="1" x14ac:dyDescent="0.3">
      <c r="A405" s="67" t="s">
        <v>221</v>
      </c>
      <c r="B405" s="68"/>
      <c r="C405" s="28"/>
      <c r="D405" s="28"/>
      <c r="E405" s="28"/>
      <c r="F405" s="28"/>
      <c r="G405" s="28"/>
    </row>
    <row r="406" spans="1:7" ht="32.1" customHeight="1" x14ac:dyDescent="0.25">
      <c r="A406" s="11" t="s">
        <v>1</v>
      </c>
      <c r="B406" s="23" t="s">
        <v>222</v>
      </c>
      <c r="C406" s="28"/>
      <c r="D406" s="28"/>
      <c r="E406" s="28"/>
      <c r="F406" s="28"/>
      <c r="G406" s="28"/>
    </row>
    <row r="407" spans="1:7" ht="32.1" customHeight="1" x14ac:dyDescent="0.25">
      <c r="A407" s="6" t="s">
        <v>2</v>
      </c>
      <c r="B407" s="26" t="s">
        <v>223</v>
      </c>
      <c r="C407" s="28"/>
      <c r="D407" s="28"/>
      <c r="E407" s="28"/>
      <c r="F407" s="28"/>
      <c r="G407" s="28"/>
    </row>
    <row r="408" spans="1:7" ht="32.1" customHeight="1" thickBot="1" x14ac:dyDescent="0.3">
      <c r="A408" s="2"/>
      <c r="B408" s="39" t="s">
        <v>366</v>
      </c>
      <c r="C408" s="28"/>
      <c r="D408" s="28"/>
      <c r="E408" s="28"/>
      <c r="F408" s="28" t="e">
        <f>AVERAGE(F406,F407)</f>
        <v>#DIV/0!</v>
      </c>
      <c r="G408" s="28" t="e">
        <f>AVERAGE(G406,G407)</f>
        <v>#DIV/0!</v>
      </c>
    </row>
    <row r="409" spans="1:7" ht="32.1" customHeight="1" thickBot="1" x14ac:dyDescent="0.3">
      <c r="A409" s="67" t="s">
        <v>513</v>
      </c>
      <c r="B409" s="68"/>
      <c r="C409" s="28"/>
      <c r="D409" s="28"/>
      <c r="E409" s="28"/>
      <c r="F409" s="28"/>
      <c r="G409" s="28"/>
    </row>
    <row r="410" spans="1:7" ht="32.1" customHeight="1" x14ac:dyDescent="0.25">
      <c r="A410" s="11" t="s">
        <v>1</v>
      </c>
      <c r="B410" s="23" t="s">
        <v>514</v>
      </c>
      <c r="C410" s="28"/>
      <c r="D410" s="28"/>
      <c r="E410" s="28"/>
      <c r="F410" s="28"/>
      <c r="G410" s="28"/>
    </row>
    <row r="411" spans="1:7" ht="32.1" customHeight="1" x14ac:dyDescent="0.25">
      <c r="A411" s="6" t="s">
        <v>2</v>
      </c>
      <c r="B411" s="24" t="s">
        <v>224</v>
      </c>
      <c r="C411" s="28"/>
      <c r="D411" s="28"/>
      <c r="E411" s="28"/>
      <c r="F411" s="28"/>
      <c r="G411" s="28"/>
    </row>
    <row r="412" spans="1:7" ht="32.1" customHeight="1" thickBot="1" x14ac:dyDescent="0.3">
      <c r="A412" s="2"/>
      <c r="B412" s="39" t="s">
        <v>366</v>
      </c>
      <c r="C412" s="28"/>
      <c r="D412" s="28"/>
      <c r="E412" s="28"/>
      <c r="F412" s="28" t="e">
        <f>AVERAGE(F410,F411)</f>
        <v>#DIV/0!</v>
      </c>
      <c r="G412" s="28" t="e">
        <f>AVERAGE(G410,G411)</f>
        <v>#DIV/0!</v>
      </c>
    </row>
    <row r="413" spans="1:7" ht="32.1" customHeight="1" thickBot="1" x14ac:dyDescent="0.3">
      <c r="A413" s="67" t="s">
        <v>515</v>
      </c>
      <c r="B413" s="68"/>
      <c r="C413" s="28"/>
      <c r="D413" s="28"/>
      <c r="E413" s="28"/>
      <c r="F413" s="28"/>
      <c r="G413" s="28"/>
    </row>
    <row r="414" spans="1:7" ht="32.1" customHeight="1" x14ac:dyDescent="0.25">
      <c r="A414" s="11" t="s">
        <v>1</v>
      </c>
      <c r="B414" s="23" t="s">
        <v>385</v>
      </c>
      <c r="C414" s="28"/>
      <c r="D414" s="28"/>
      <c r="E414" s="28"/>
      <c r="F414" s="28"/>
      <c r="G414" s="28"/>
    </row>
    <row r="415" spans="1:7" ht="32.1" customHeight="1" x14ac:dyDescent="0.25">
      <c r="A415" s="6" t="s">
        <v>2</v>
      </c>
      <c r="B415" s="24" t="s">
        <v>516</v>
      </c>
      <c r="C415" s="28"/>
      <c r="D415" s="28"/>
      <c r="E415" s="28"/>
      <c r="F415" s="28"/>
      <c r="G415" s="28"/>
    </row>
    <row r="416" spans="1:7" ht="32.1" customHeight="1" x14ac:dyDescent="0.25">
      <c r="A416" s="6" t="s">
        <v>6</v>
      </c>
      <c r="B416" s="24" t="s">
        <v>517</v>
      </c>
      <c r="C416" s="28"/>
      <c r="D416" s="28"/>
      <c r="E416" s="28"/>
      <c r="F416" s="28"/>
      <c r="G416" s="28"/>
    </row>
    <row r="417" spans="1:7" ht="32.1" customHeight="1" x14ac:dyDescent="0.25">
      <c r="A417" s="6" t="s">
        <v>11</v>
      </c>
      <c r="B417" s="24" t="s">
        <v>518</v>
      </c>
      <c r="C417" s="28"/>
      <c r="D417" s="28"/>
      <c r="E417" s="28"/>
      <c r="F417" s="28"/>
      <c r="G417" s="28"/>
    </row>
    <row r="418" spans="1:7" ht="32.1" customHeight="1" x14ac:dyDescent="0.25">
      <c r="A418" s="10" t="s">
        <v>53</v>
      </c>
      <c r="B418" s="26" t="s">
        <v>386</v>
      </c>
      <c r="C418" s="28"/>
      <c r="D418" s="28"/>
      <c r="E418" s="28"/>
      <c r="F418" s="28"/>
      <c r="G418" s="28"/>
    </row>
    <row r="419" spans="1:7" ht="32.1" customHeight="1" thickBot="1" x14ac:dyDescent="0.3">
      <c r="A419" s="2"/>
      <c r="B419" s="39" t="s">
        <v>366</v>
      </c>
      <c r="C419" s="28"/>
      <c r="D419" s="28"/>
      <c r="E419" s="28"/>
      <c r="F419" s="28" t="e">
        <f>AVERAGE(F414,F415,F416,F417,F418)</f>
        <v>#DIV/0!</v>
      </c>
      <c r="G419" s="28" t="e">
        <f>AVERAGE(G414,G415,G416,G417,G418)</f>
        <v>#DIV/0!</v>
      </c>
    </row>
    <row r="420" spans="1:7" ht="32.1" customHeight="1" thickBot="1" x14ac:dyDescent="0.3">
      <c r="A420" s="67" t="s">
        <v>519</v>
      </c>
      <c r="B420" s="68"/>
      <c r="C420" s="28"/>
      <c r="D420" s="28"/>
      <c r="E420" s="28"/>
      <c r="F420" s="28"/>
      <c r="G420" s="28"/>
    </row>
    <row r="421" spans="1:7" ht="32.1" customHeight="1" x14ac:dyDescent="0.25">
      <c r="A421" s="11" t="s">
        <v>1</v>
      </c>
      <c r="B421" s="23" t="s">
        <v>520</v>
      </c>
      <c r="C421" s="28"/>
      <c r="D421" s="28"/>
      <c r="E421" s="28"/>
      <c r="F421" s="28"/>
      <c r="G421" s="28"/>
    </row>
    <row r="422" spans="1:7" ht="32.1" customHeight="1" x14ac:dyDescent="0.25">
      <c r="A422" s="6" t="s">
        <v>2</v>
      </c>
      <c r="B422" s="24" t="s">
        <v>225</v>
      </c>
      <c r="C422" s="28"/>
      <c r="D422" s="28"/>
      <c r="E422" s="28"/>
      <c r="F422" s="28"/>
      <c r="G422" s="28"/>
    </row>
    <row r="423" spans="1:7" ht="32.1" customHeight="1" x14ac:dyDescent="0.25">
      <c r="A423" s="6" t="s">
        <v>6</v>
      </c>
      <c r="B423" s="24" t="s">
        <v>226</v>
      </c>
      <c r="C423" s="28"/>
      <c r="D423" s="28"/>
      <c r="E423" s="28"/>
      <c r="F423" s="28"/>
      <c r="G423" s="28"/>
    </row>
    <row r="424" spans="1:7" ht="32.1" customHeight="1" x14ac:dyDescent="0.25">
      <c r="A424" s="10" t="s">
        <v>11</v>
      </c>
      <c r="B424" s="26" t="s">
        <v>227</v>
      </c>
      <c r="C424" s="28"/>
      <c r="D424" s="28"/>
      <c r="E424" s="28"/>
      <c r="F424" s="28"/>
      <c r="G424" s="28"/>
    </row>
    <row r="425" spans="1:7" ht="32.1" customHeight="1" thickBot="1" x14ac:dyDescent="0.3">
      <c r="A425" s="2"/>
      <c r="B425" s="39" t="s">
        <v>366</v>
      </c>
      <c r="C425" s="28"/>
      <c r="D425" s="28"/>
      <c r="E425" s="28"/>
      <c r="F425" s="28" t="e">
        <f>AVERAGE(F421,F422,F423,F424)</f>
        <v>#DIV/0!</v>
      </c>
      <c r="G425" s="28" t="e">
        <f>AVERAGE(G421,G422,G423,G424)</f>
        <v>#DIV/0!</v>
      </c>
    </row>
    <row r="426" spans="1:7" ht="32.1" customHeight="1" thickBot="1" x14ac:dyDescent="0.3">
      <c r="A426" s="67" t="s">
        <v>521</v>
      </c>
      <c r="B426" s="68"/>
      <c r="C426" s="28"/>
      <c r="D426" s="28"/>
      <c r="E426" s="28"/>
      <c r="F426" s="28"/>
      <c r="G426" s="28"/>
    </row>
    <row r="427" spans="1:7" ht="32.1" customHeight="1" thickBot="1" x14ac:dyDescent="0.3">
      <c r="A427" s="11" t="s">
        <v>1</v>
      </c>
      <c r="B427" s="43" t="s">
        <v>522</v>
      </c>
      <c r="C427" s="28"/>
      <c r="D427" s="28"/>
      <c r="E427" s="28"/>
      <c r="F427" s="28"/>
      <c r="G427" s="28"/>
    </row>
    <row r="428" spans="1:7" ht="32.1" customHeight="1" thickBot="1" x14ac:dyDescent="0.3">
      <c r="A428" s="6" t="s">
        <v>2</v>
      </c>
      <c r="B428" s="44" t="s">
        <v>387</v>
      </c>
      <c r="C428" s="28"/>
      <c r="D428" s="28"/>
      <c r="E428" s="28"/>
      <c r="F428" s="28"/>
      <c r="G428" s="28"/>
    </row>
    <row r="429" spans="1:7" ht="32.1" customHeight="1" thickBot="1" x14ac:dyDescent="0.3">
      <c r="A429" s="6" t="s">
        <v>6</v>
      </c>
      <c r="B429" s="44" t="s">
        <v>523</v>
      </c>
      <c r="C429" s="28"/>
      <c r="D429" s="28"/>
      <c r="E429" s="28"/>
      <c r="F429" s="28"/>
      <c r="G429" s="28"/>
    </row>
    <row r="430" spans="1:7" ht="32.1" customHeight="1" thickBot="1" x14ac:dyDescent="0.3">
      <c r="A430" s="10" t="s">
        <v>11</v>
      </c>
      <c r="B430" s="44" t="s">
        <v>524</v>
      </c>
      <c r="C430" s="28"/>
      <c r="D430" s="28"/>
      <c r="E430" s="28"/>
      <c r="F430" s="28"/>
      <c r="G430" s="28"/>
    </row>
    <row r="431" spans="1:7" ht="32.1" customHeight="1" thickBot="1" x14ac:dyDescent="0.3">
      <c r="A431" s="45" t="s">
        <v>53</v>
      </c>
      <c r="B431" s="44" t="s">
        <v>525</v>
      </c>
      <c r="C431" s="28"/>
      <c r="D431" s="28"/>
      <c r="E431" s="28"/>
      <c r="F431" s="28"/>
      <c r="G431" s="28"/>
    </row>
    <row r="432" spans="1:7" ht="32.1" customHeight="1" x14ac:dyDescent="0.25">
      <c r="A432" s="45"/>
      <c r="B432" s="39" t="s">
        <v>366</v>
      </c>
      <c r="C432" s="28"/>
      <c r="D432" s="28"/>
      <c r="E432" s="28"/>
      <c r="F432" s="28" t="e">
        <f>AVERAGE(F427,F428,F429,F430,F431)</f>
        <v>#DIV/0!</v>
      </c>
      <c r="G432" s="28" t="e">
        <f>AVERAGE(G427,G428,G429,G430,G431)</f>
        <v>#DIV/0!</v>
      </c>
    </row>
    <row r="433" spans="1:7" ht="32.1" customHeight="1" thickBot="1" x14ac:dyDescent="0.3">
      <c r="A433" s="45"/>
      <c r="B433" s="39" t="s">
        <v>574</v>
      </c>
      <c r="C433" s="28"/>
      <c r="D433" s="28"/>
      <c r="E433" s="28"/>
      <c r="F433" s="28" t="e">
        <f>AVERAGE(F350,F358,F362,F370,F375,F386,F390,F397,F404,F408,F412,F419,F425,F432)</f>
        <v>#DIV/0!</v>
      </c>
      <c r="G433" s="28" t="e">
        <f>AVERAGE(G350,G358,G362,G370,G375,G386,G390,G397,G404,G408,G412,G419,G425,G432)</f>
        <v>#DIV/0!</v>
      </c>
    </row>
    <row r="434" spans="1:7" ht="32.1" customHeight="1" thickBot="1" x14ac:dyDescent="0.3">
      <c r="A434" s="69" t="s">
        <v>228</v>
      </c>
      <c r="B434" s="70"/>
      <c r="C434" s="28"/>
      <c r="D434" s="28"/>
      <c r="E434" s="28"/>
      <c r="F434" s="28"/>
      <c r="G434" s="28"/>
    </row>
    <row r="435" spans="1:7" ht="32.1" customHeight="1" x14ac:dyDescent="0.25">
      <c r="A435" s="73" t="s">
        <v>526</v>
      </c>
      <c r="B435" s="74"/>
      <c r="C435" s="28"/>
      <c r="D435" s="28"/>
      <c r="E435" s="28"/>
      <c r="F435" s="28"/>
      <c r="G435" s="28"/>
    </row>
    <row r="436" spans="1:7" ht="32.1" customHeight="1" x14ac:dyDescent="0.25">
      <c r="A436" s="6" t="s">
        <v>1</v>
      </c>
      <c r="B436" s="24" t="s">
        <v>229</v>
      </c>
      <c r="C436" s="28"/>
      <c r="D436" s="28"/>
      <c r="E436" s="28"/>
      <c r="F436" s="28"/>
      <c r="G436" s="28"/>
    </row>
    <row r="437" spans="1:7" ht="32.1" customHeight="1" x14ac:dyDescent="0.25">
      <c r="A437" s="6" t="s">
        <v>2</v>
      </c>
      <c r="B437" s="24" t="s">
        <v>230</v>
      </c>
      <c r="C437" s="28"/>
      <c r="D437" s="28"/>
      <c r="E437" s="28"/>
      <c r="F437" s="28"/>
      <c r="G437" s="28"/>
    </row>
    <row r="438" spans="1:7" ht="32.1" customHeight="1" x14ac:dyDescent="0.25">
      <c r="A438" s="6" t="s">
        <v>6</v>
      </c>
      <c r="B438" s="24" t="s">
        <v>231</v>
      </c>
      <c r="C438" s="28"/>
      <c r="D438" s="28"/>
      <c r="E438" s="28"/>
      <c r="F438" s="28"/>
      <c r="G438" s="28"/>
    </row>
    <row r="439" spans="1:7" ht="32.1" customHeight="1" x14ac:dyDescent="0.25">
      <c r="A439" s="6" t="s">
        <v>11</v>
      </c>
      <c r="B439" s="24" t="s">
        <v>232</v>
      </c>
      <c r="C439" s="28"/>
      <c r="D439" s="28"/>
      <c r="E439" s="28"/>
      <c r="F439" s="28"/>
      <c r="G439" s="28"/>
    </row>
    <row r="440" spans="1:7" ht="32.1" customHeight="1" x14ac:dyDescent="0.25">
      <c r="A440" s="10" t="s">
        <v>53</v>
      </c>
      <c r="B440" s="26" t="s">
        <v>233</v>
      </c>
      <c r="C440" s="28"/>
      <c r="D440" s="28"/>
      <c r="E440" s="28"/>
      <c r="F440" s="28"/>
      <c r="G440" s="28"/>
    </row>
    <row r="441" spans="1:7" ht="32.1" customHeight="1" thickBot="1" x14ac:dyDescent="0.3">
      <c r="A441" s="2"/>
      <c r="B441" s="39" t="s">
        <v>366</v>
      </c>
      <c r="C441" s="28"/>
      <c r="D441" s="28"/>
      <c r="E441" s="28"/>
      <c r="F441" s="28" t="e">
        <f>AVERAGE(F436,F437,F438,F439,F440)</f>
        <v>#DIV/0!</v>
      </c>
      <c r="G441" s="28" t="e">
        <f>AVERAGE(G436,G437,G438,G439,G440)</f>
        <v>#DIV/0!</v>
      </c>
    </row>
    <row r="442" spans="1:7" ht="32.1" customHeight="1" thickBot="1" x14ac:dyDescent="0.3">
      <c r="A442" s="67" t="s">
        <v>527</v>
      </c>
      <c r="B442" s="68"/>
      <c r="C442" s="28"/>
      <c r="D442" s="28"/>
      <c r="E442" s="28"/>
      <c r="F442" s="28"/>
      <c r="G442" s="28"/>
    </row>
    <row r="443" spans="1:7" ht="32.1" customHeight="1" x14ac:dyDescent="0.25">
      <c r="A443" s="11" t="s">
        <v>1</v>
      </c>
      <c r="B443" s="23" t="s">
        <v>234</v>
      </c>
      <c r="C443" s="28"/>
      <c r="D443" s="28"/>
      <c r="E443" s="28"/>
      <c r="F443" s="28"/>
      <c r="G443" s="28"/>
    </row>
    <row r="444" spans="1:7" ht="32.1" customHeight="1" x14ac:dyDescent="0.25">
      <c r="A444" s="10" t="s">
        <v>2</v>
      </c>
      <c r="B444" s="26" t="s">
        <v>235</v>
      </c>
      <c r="C444" s="28"/>
      <c r="D444" s="28"/>
      <c r="E444" s="28"/>
      <c r="F444" s="28"/>
      <c r="G444" s="28"/>
    </row>
    <row r="445" spans="1:7" ht="32.1" customHeight="1" thickBot="1" x14ac:dyDescent="0.3">
      <c r="A445" s="2"/>
      <c r="B445" s="39" t="s">
        <v>366</v>
      </c>
      <c r="C445" s="28"/>
      <c r="D445" s="28"/>
      <c r="E445" s="28"/>
      <c r="F445" s="28" t="e">
        <f>AVERAGE(F443,F444)</f>
        <v>#DIV/0!</v>
      </c>
      <c r="G445" s="28" t="e">
        <f>AVERAGE(G443,G444)</f>
        <v>#DIV/0!</v>
      </c>
    </row>
    <row r="446" spans="1:7" ht="32.1" customHeight="1" thickBot="1" x14ac:dyDescent="0.3">
      <c r="A446" s="67" t="s">
        <v>528</v>
      </c>
      <c r="B446" s="68"/>
      <c r="C446" s="28"/>
      <c r="D446" s="28"/>
      <c r="E446" s="28"/>
      <c r="F446" s="28"/>
      <c r="G446" s="28"/>
    </row>
    <row r="447" spans="1:7" ht="32.1" customHeight="1" x14ac:dyDescent="0.25">
      <c r="A447" s="11" t="s">
        <v>1</v>
      </c>
      <c r="B447" s="23" t="s">
        <v>236</v>
      </c>
      <c r="C447" s="28"/>
      <c r="D447" s="28"/>
      <c r="E447" s="28"/>
      <c r="F447" s="28"/>
      <c r="G447" s="28"/>
    </row>
    <row r="448" spans="1:7" ht="32.1" customHeight="1" x14ac:dyDescent="0.25">
      <c r="A448" s="6" t="s">
        <v>2</v>
      </c>
      <c r="B448" s="24" t="s">
        <v>237</v>
      </c>
      <c r="C448" s="28"/>
      <c r="D448" s="28"/>
      <c r="E448" s="28"/>
      <c r="F448" s="28"/>
      <c r="G448" s="28"/>
    </row>
    <row r="449" spans="1:7" ht="32.1" customHeight="1" x14ac:dyDescent="0.25">
      <c r="A449" s="6" t="s">
        <v>6</v>
      </c>
      <c r="B449" s="24" t="s">
        <v>238</v>
      </c>
      <c r="C449" s="28"/>
      <c r="D449" s="28"/>
      <c r="E449" s="28"/>
      <c r="F449" s="28"/>
      <c r="G449" s="28"/>
    </row>
    <row r="450" spans="1:7" ht="32.1" customHeight="1" x14ac:dyDescent="0.25">
      <c r="A450" s="6" t="s">
        <v>11</v>
      </c>
      <c r="B450" s="24" t="s">
        <v>239</v>
      </c>
      <c r="C450" s="28"/>
      <c r="D450" s="28"/>
      <c r="E450" s="28"/>
      <c r="F450" s="28"/>
      <c r="G450" s="28"/>
    </row>
    <row r="451" spans="1:7" ht="32.1" customHeight="1" x14ac:dyDescent="0.25">
      <c r="A451" s="6" t="s">
        <v>53</v>
      </c>
      <c r="B451" s="24" t="s">
        <v>240</v>
      </c>
      <c r="C451" s="28"/>
      <c r="D451" s="28"/>
      <c r="E451" s="28"/>
      <c r="F451" s="28"/>
      <c r="G451" s="28"/>
    </row>
    <row r="452" spans="1:7" ht="32.1" customHeight="1" x14ac:dyDescent="0.25">
      <c r="A452" s="6" t="s">
        <v>63</v>
      </c>
      <c r="B452" s="24" t="s">
        <v>241</v>
      </c>
      <c r="C452" s="28"/>
      <c r="D452" s="28"/>
      <c r="E452" s="28"/>
      <c r="F452" s="28"/>
      <c r="G452" s="28"/>
    </row>
    <row r="453" spans="1:7" ht="32.1" customHeight="1" x14ac:dyDescent="0.25">
      <c r="A453" s="6" t="s">
        <v>64</v>
      </c>
      <c r="B453" s="24" t="s">
        <v>242</v>
      </c>
      <c r="C453" s="28"/>
      <c r="D453" s="28"/>
      <c r="E453" s="28"/>
      <c r="F453" s="28"/>
      <c r="G453" s="28"/>
    </row>
    <row r="454" spans="1:7" ht="32.1" customHeight="1" x14ac:dyDescent="0.25">
      <c r="A454" s="6" t="s">
        <v>65</v>
      </c>
      <c r="B454" s="24" t="s">
        <v>243</v>
      </c>
      <c r="C454" s="28"/>
      <c r="D454" s="28"/>
      <c r="E454" s="28"/>
      <c r="F454" s="28"/>
      <c r="G454" s="28"/>
    </row>
    <row r="455" spans="1:7" ht="32.1" customHeight="1" x14ac:dyDescent="0.25">
      <c r="A455" s="6" t="s">
        <v>66</v>
      </c>
      <c r="B455" s="24" t="s">
        <v>244</v>
      </c>
      <c r="C455" s="28"/>
      <c r="D455" s="28"/>
      <c r="E455" s="28"/>
      <c r="F455" s="28"/>
      <c r="G455" s="28"/>
    </row>
    <row r="456" spans="1:7" ht="32.1" customHeight="1" x14ac:dyDescent="0.25">
      <c r="A456" s="6" t="s">
        <v>67</v>
      </c>
      <c r="B456" s="24" t="s">
        <v>245</v>
      </c>
      <c r="C456" s="28"/>
      <c r="D456" s="28"/>
      <c r="E456" s="28"/>
      <c r="F456" s="28"/>
      <c r="G456" s="28"/>
    </row>
    <row r="457" spans="1:7" ht="32.1" customHeight="1" x14ac:dyDescent="0.25">
      <c r="A457" s="10" t="s">
        <v>99</v>
      </c>
      <c r="B457" s="26" t="s">
        <v>388</v>
      </c>
      <c r="C457" s="28"/>
      <c r="D457" s="28"/>
      <c r="E457" s="28"/>
      <c r="F457" s="28"/>
      <c r="G457" s="28"/>
    </row>
    <row r="458" spans="1:7" ht="32.1" customHeight="1" thickBot="1" x14ac:dyDescent="0.3">
      <c r="A458" s="2"/>
      <c r="B458" s="39" t="s">
        <v>366</v>
      </c>
      <c r="C458" s="28"/>
      <c r="D458" s="28"/>
      <c r="E458" s="28"/>
      <c r="F458" s="28" t="e">
        <f>AVERAGE(F447,F448,F449,F450,F451,F452,F453,F454,F455,F456,F457)</f>
        <v>#DIV/0!</v>
      </c>
      <c r="G458" s="28" t="e">
        <f>AVERAGE(G447,G448,G449,G450,G451,G452,G453,G454,G455,G456,G457)</f>
        <v>#DIV/0!</v>
      </c>
    </row>
    <row r="459" spans="1:7" ht="32.1" customHeight="1" thickBot="1" x14ac:dyDescent="0.3">
      <c r="A459" s="67" t="s">
        <v>529</v>
      </c>
      <c r="B459" s="68"/>
      <c r="C459" s="28"/>
      <c r="D459" s="28"/>
      <c r="E459" s="28"/>
      <c r="F459" s="28"/>
      <c r="G459" s="28"/>
    </row>
    <row r="460" spans="1:7" ht="32.1" customHeight="1" x14ac:dyDescent="0.25">
      <c r="A460" s="11" t="s">
        <v>1</v>
      </c>
      <c r="B460" s="23" t="s">
        <v>246</v>
      </c>
      <c r="C460" s="28"/>
      <c r="D460" s="28"/>
      <c r="E460" s="28"/>
      <c r="F460" s="28"/>
      <c r="G460" s="28"/>
    </row>
    <row r="461" spans="1:7" ht="32.1" customHeight="1" x14ac:dyDescent="0.25">
      <c r="A461" s="6" t="s">
        <v>2</v>
      </c>
      <c r="B461" s="24" t="s">
        <v>389</v>
      </c>
      <c r="C461" s="28"/>
      <c r="D461" s="28"/>
      <c r="E461" s="28"/>
      <c r="F461" s="28"/>
      <c r="G461" s="28"/>
    </row>
    <row r="462" spans="1:7" ht="32.1" customHeight="1" x14ac:dyDescent="0.25">
      <c r="A462" s="6" t="s">
        <v>6</v>
      </c>
      <c r="B462" s="24" t="s">
        <v>412</v>
      </c>
      <c r="C462" s="28"/>
      <c r="D462" s="28"/>
      <c r="E462" s="28"/>
      <c r="F462" s="28"/>
      <c r="G462" s="28"/>
    </row>
    <row r="463" spans="1:7" ht="32.1" customHeight="1" x14ac:dyDescent="0.25">
      <c r="A463" s="6" t="s">
        <v>11</v>
      </c>
      <c r="B463" s="24" t="s">
        <v>530</v>
      </c>
      <c r="C463" s="28"/>
      <c r="D463" s="28"/>
      <c r="E463" s="28"/>
      <c r="F463" s="28"/>
      <c r="G463" s="28"/>
    </row>
    <row r="464" spans="1:7" ht="32.1" customHeight="1" x14ac:dyDescent="0.25">
      <c r="A464" s="6" t="s">
        <v>53</v>
      </c>
      <c r="B464" s="24" t="s">
        <v>247</v>
      </c>
      <c r="C464" s="28"/>
      <c r="D464" s="28"/>
      <c r="E464" s="28"/>
      <c r="F464" s="28"/>
      <c r="G464" s="28"/>
    </row>
    <row r="465" spans="1:7" ht="32.1" customHeight="1" x14ac:dyDescent="0.25">
      <c r="A465" s="6" t="s">
        <v>63</v>
      </c>
      <c r="B465" s="24" t="s">
        <v>248</v>
      </c>
      <c r="C465" s="28"/>
      <c r="D465" s="28"/>
      <c r="E465" s="28"/>
      <c r="F465" s="28"/>
      <c r="G465" s="28"/>
    </row>
    <row r="466" spans="1:7" ht="32.1" customHeight="1" x14ac:dyDescent="0.25">
      <c r="A466" s="6" t="s">
        <v>64</v>
      </c>
      <c r="B466" s="24" t="s">
        <v>249</v>
      </c>
      <c r="C466" s="28"/>
      <c r="D466" s="28"/>
      <c r="E466" s="28"/>
      <c r="F466" s="28"/>
      <c r="G466" s="28"/>
    </row>
    <row r="467" spans="1:7" ht="32.1" customHeight="1" x14ac:dyDescent="0.25">
      <c r="A467" s="10" t="s">
        <v>65</v>
      </c>
      <c r="B467" s="26" t="s">
        <v>390</v>
      </c>
      <c r="C467" s="28"/>
      <c r="D467" s="28"/>
      <c r="E467" s="28"/>
      <c r="F467" s="28"/>
      <c r="G467" s="28"/>
    </row>
    <row r="468" spans="1:7" ht="32.1" customHeight="1" thickBot="1" x14ac:dyDescent="0.3">
      <c r="A468" s="2"/>
      <c r="B468" s="39" t="s">
        <v>366</v>
      </c>
      <c r="C468" s="28"/>
      <c r="D468" s="28"/>
      <c r="E468" s="28"/>
      <c r="F468" s="28" t="e">
        <f>AVERAGE(F460,F461,F462,F463,F464,F465,F466,F467)</f>
        <v>#DIV/0!</v>
      </c>
      <c r="G468" s="28" t="e">
        <f>AVERAGE(G460,G461,G462,G463,G464,G465,G466,G467)</f>
        <v>#DIV/0!</v>
      </c>
    </row>
    <row r="469" spans="1:7" ht="32.1" customHeight="1" thickBot="1" x14ac:dyDescent="0.3">
      <c r="A469" s="67" t="s">
        <v>531</v>
      </c>
      <c r="B469" s="68"/>
      <c r="C469" s="28"/>
      <c r="D469" s="28"/>
      <c r="E469" s="28"/>
      <c r="F469" s="28"/>
      <c r="G469" s="28"/>
    </row>
    <row r="470" spans="1:7" ht="34.5" customHeight="1" x14ac:dyDescent="0.25">
      <c r="A470" s="11" t="s">
        <v>573</v>
      </c>
      <c r="B470" s="23" t="s">
        <v>250</v>
      </c>
      <c r="C470" s="28"/>
      <c r="D470" s="28"/>
      <c r="E470" s="28"/>
      <c r="F470" s="28"/>
      <c r="G470" s="28"/>
    </row>
    <row r="471" spans="1:7" ht="45.6" customHeight="1" x14ac:dyDescent="0.25">
      <c r="A471" s="6" t="s">
        <v>572</v>
      </c>
      <c r="B471" s="24" t="s">
        <v>251</v>
      </c>
      <c r="C471" s="28"/>
      <c r="D471" s="28"/>
      <c r="E471" s="28"/>
      <c r="F471" s="28"/>
      <c r="G471" s="28"/>
    </row>
    <row r="472" spans="1:7" ht="32.1" customHeight="1" x14ac:dyDescent="0.25">
      <c r="A472" s="6" t="s">
        <v>571</v>
      </c>
      <c r="B472" s="24" t="s">
        <v>252</v>
      </c>
      <c r="C472" s="28"/>
      <c r="D472" s="28"/>
      <c r="E472" s="28"/>
      <c r="F472" s="28"/>
      <c r="G472" s="28"/>
    </row>
    <row r="473" spans="1:7" ht="32.1" customHeight="1" x14ac:dyDescent="0.25">
      <c r="A473" s="10" t="s">
        <v>11</v>
      </c>
      <c r="B473" s="26" t="s">
        <v>253</v>
      </c>
      <c r="C473" s="28"/>
      <c r="D473" s="28"/>
      <c r="E473" s="28"/>
      <c r="F473" s="28"/>
      <c r="G473" s="28"/>
    </row>
    <row r="474" spans="1:7" ht="32.1" customHeight="1" thickBot="1" x14ac:dyDescent="0.3">
      <c r="A474" s="2"/>
      <c r="B474" s="39" t="s">
        <v>366</v>
      </c>
      <c r="C474" s="28"/>
      <c r="D474" s="28"/>
      <c r="E474" s="28"/>
      <c r="F474" s="28" t="e">
        <f>AVERAGE(F470,F471,F472,F473)</f>
        <v>#DIV/0!</v>
      </c>
      <c r="G474" s="28" t="e">
        <f>AVERAGE(G470,G471,G472,G473)</f>
        <v>#DIV/0!</v>
      </c>
    </row>
    <row r="475" spans="1:7" ht="32.1" customHeight="1" thickBot="1" x14ac:dyDescent="0.3">
      <c r="A475" s="67" t="s">
        <v>532</v>
      </c>
      <c r="B475" s="68"/>
      <c r="C475" s="28"/>
      <c r="D475" s="28"/>
      <c r="E475" s="28"/>
      <c r="F475" s="28"/>
      <c r="G475" s="28"/>
    </row>
    <row r="476" spans="1:7" ht="32.1" customHeight="1" x14ac:dyDescent="0.25">
      <c r="A476" s="11" t="s">
        <v>26</v>
      </c>
      <c r="B476" s="23" t="s">
        <v>533</v>
      </c>
      <c r="C476" s="28"/>
      <c r="D476" s="28"/>
      <c r="E476" s="28"/>
      <c r="F476" s="28"/>
      <c r="G476" s="28"/>
    </row>
    <row r="477" spans="1:7" ht="32.1" customHeight="1" x14ac:dyDescent="0.25">
      <c r="A477" s="10" t="s">
        <v>2</v>
      </c>
      <c r="B477" s="26" t="s">
        <v>254</v>
      </c>
      <c r="C477" s="28"/>
      <c r="D477" s="28"/>
      <c r="E477" s="28"/>
      <c r="F477" s="28"/>
      <c r="G477" s="28"/>
    </row>
    <row r="478" spans="1:7" ht="32.1" customHeight="1" thickBot="1" x14ac:dyDescent="0.3">
      <c r="A478" s="2"/>
      <c r="B478" s="39" t="s">
        <v>366</v>
      </c>
      <c r="C478" s="28"/>
      <c r="D478" s="28"/>
      <c r="E478" s="28"/>
      <c r="F478" s="28" t="e">
        <f>AVERAGE(F476,F477)</f>
        <v>#DIV/0!</v>
      </c>
      <c r="G478" s="28" t="e">
        <f>AVERAGE(G476,G477)</f>
        <v>#DIV/0!</v>
      </c>
    </row>
    <row r="479" spans="1:7" ht="32.1" customHeight="1" thickBot="1" x14ac:dyDescent="0.3">
      <c r="A479" s="67" t="s">
        <v>534</v>
      </c>
      <c r="B479" s="68"/>
      <c r="C479" s="28"/>
      <c r="D479" s="28"/>
      <c r="E479" s="28"/>
      <c r="F479" s="28"/>
      <c r="G479" s="28"/>
    </row>
    <row r="480" spans="1:7" ht="32.1" customHeight="1" x14ac:dyDescent="0.25">
      <c r="A480" s="11" t="s">
        <v>1</v>
      </c>
      <c r="B480" s="23" t="s">
        <v>413</v>
      </c>
      <c r="C480" s="28"/>
      <c r="D480" s="28"/>
      <c r="E480" s="28"/>
      <c r="F480" s="28"/>
      <c r="G480" s="28"/>
    </row>
    <row r="481" spans="1:7" ht="32.1" customHeight="1" x14ac:dyDescent="0.25">
      <c r="A481" s="6" t="s">
        <v>2</v>
      </c>
      <c r="B481" s="24" t="s">
        <v>255</v>
      </c>
      <c r="C481" s="28"/>
      <c r="D481" s="28"/>
      <c r="E481" s="28"/>
      <c r="F481" s="28"/>
      <c r="G481" s="28"/>
    </row>
    <row r="482" spans="1:7" ht="32.1" customHeight="1" x14ac:dyDescent="0.25">
      <c r="A482" s="6" t="s">
        <v>6</v>
      </c>
      <c r="B482" s="24" t="s">
        <v>256</v>
      </c>
      <c r="C482" s="28"/>
      <c r="D482" s="28"/>
      <c r="E482" s="28"/>
      <c r="F482" s="28"/>
      <c r="G482" s="28"/>
    </row>
    <row r="483" spans="1:7" ht="32.1" customHeight="1" x14ac:dyDescent="0.25">
      <c r="A483" s="10" t="s">
        <v>11</v>
      </c>
      <c r="B483" s="26" t="s">
        <v>535</v>
      </c>
      <c r="C483" s="28"/>
      <c r="D483" s="28"/>
      <c r="E483" s="28"/>
      <c r="F483" s="28"/>
      <c r="G483" s="28"/>
    </row>
    <row r="484" spans="1:7" ht="32.1" customHeight="1" x14ac:dyDescent="0.25">
      <c r="A484" s="42"/>
      <c r="B484" s="39" t="s">
        <v>366</v>
      </c>
      <c r="C484" s="28"/>
      <c r="D484" s="28"/>
      <c r="E484" s="28"/>
      <c r="F484" s="28" t="e">
        <f>AVERAGE(F480,F481,F482,F483)</f>
        <v>#DIV/0!</v>
      </c>
      <c r="G484" s="28" t="e">
        <f>AVERAGE(G480,G481,G482,G483)</f>
        <v>#DIV/0!</v>
      </c>
    </row>
    <row r="485" spans="1:7" ht="32.1" customHeight="1" thickBot="1" x14ac:dyDescent="0.3">
      <c r="A485" s="42"/>
      <c r="B485" s="39" t="s">
        <v>574</v>
      </c>
      <c r="C485" s="28"/>
      <c r="D485" s="28"/>
      <c r="E485" s="28"/>
      <c r="F485" s="28" t="e">
        <f>AVERAGE(F441,F445,F458,F468,F474,F478,F484)</f>
        <v>#DIV/0!</v>
      </c>
      <c r="G485" s="28" t="e">
        <f>AVERAGE(G441,G445,G458,G468,G474,G478,G484)</f>
        <v>#DIV/0!</v>
      </c>
    </row>
    <row r="486" spans="1:7" ht="32.1" customHeight="1" thickBot="1" x14ac:dyDescent="0.3">
      <c r="A486" s="69" t="s">
        <v>257</v>
      </c>
      <c r="B486" s="70"/>
      <c r="C486" s="28"/>
      <c r="D486" s="28"/>
      <c r="E486" s="28"/>
      <c r="F486" s="28"/>
      <c r="G486" s="28"/>
    </row>
    <row r="487" spans="1:7" ht="32.1" customHeight="1" x14ac:dyDescent="0.25">
      <c r="A487" s="73" t="s">
        <v>536</v>
      </c>
      <c r="B487" s="74"/>
      <c r="C487" s="28"/>
      <c r="D487" s="28"/>
      <c r="E487" s="28"/>
      <c r="F487" s="28"/>
      <c r="G487" s="28"/>
    </row>
    <row r="488" spans="1:7" ht="32.1" customHeight="1" x14ac:dyDescent="0.25">
      <c r="A488" s="6" t="s">
        <v>1</v>
      </c>
      <c r="B488" s="24" t="s">
        <v>391</v>
      </c>
      <c r="C488" s="28"/>
      <c r="D488" s="28"/>
      <c r="E488" s="28"/>
      <c r="F488" s="28"/>
      <c r="G488" s="28"/>
    </row>
    <row r="489" spans="1:7" ht="32.1" customHeight="1" x14ac:dyDescent="0.25">
      <c r="A489" s="6" t="s">
        <v>2</v>
      </c>
      <c r="B489" s="24" t="s">
        <v>258</v>
      </c>
      <c r="C489" s="28"/>
      <c r="D489" s="28"/>
      <c r="E489" s="28"/>
      <c r="F489" s="28"/>
      <c r="G489" s="28"/>
    </row>
    <row r="490" spans="1:7" ht="32.1" customHeight="1" thickBot="1" x14ac:dyDescent="0.3">
      <c r="A490" s="2"/>
      <c r="B490" s="39" t="s">
        <v>366</v>
      </c>
      <c r="C490" s="28"/>
      <c r="D490" s="28"/>
      <c r="E490" s="28"/>
      <c r="F490" s="28" t="e">
        <f>AVERAGE(F488,F489)</f>
        <v>#DIV/0!</v>
      </c>
      <c r="G490" s="28" t="e">
        <f>AVERAGE(G488,G489)</f>
        <v>#DIV/0!</v>
      </c>
    </row>
    <row r="491" spans="1:7" ht="32.1" customHeight="1" thickBot="1" x14ac:dyDescent="0.3">
      <c r="A491" s="67" t="s">
        <v>537</v>
      </c>
      <c r="B491" s="68"/>
      <c r="C491" s="28"/>
      <c r="D491" s="28"/>
      <c r="E491" s="28"/>
      <c r="F491" s="28"/>
      <c r="G491" s="28"/>
    </row>
    <row r="492" spans="1:7" ht="32.1" customHeight="1" x14ac:dyDescent="0.25">
      <c r="A492" s="11" t="s">
        <v>1</v>
      </c>
      <c r="B492" s="23" t="s">
        <v>392</v>
      </c>
      <c r="C492" s="28"/>
      <c r="D492" s="28"/>
      <c r="E492" s="28"/>
      <c r="F492" s="28"/>
      <c r="G492" s="28"/>
    </row>
    <row r="493" spans="1:7" ht="32.1" customHeight="1" x14ac:dyDescent="0.25">
      <c r="A493" s="6" t="s">
        <v>2</v>
      </c>
      <c r="B493" s="24" t="s">
        <v>393</v>
      </c>
      <c r="C493" s="28"/>
      <c r="D493" s="28"/>
      <c r="E493" s="28"/>
      <c r="F493" s="28"/>
      <c r="G493" s="28"/>
    </row>
    <row r="494" spans="1:7" ht="32.1" customHeight="1" x14ac:dyDescent="0.25">
      <c r="A494" s="10" t="s">
        <v>260</v>
      </c>
      <c r="B494" s="26" t="s">
        <v>259</v>
      </c>
      <c r="C494" s="28"/>
      <c r="D494" s="28"/>
      <c r="E494" s="28"/>
      <c r="F494" s="28"/>
      <c r="G494" s="28"/>
    </row>
    <row r="495" spans="1:7" ht="32.1" customHeight="1" thickBot="1" x14ac:dyDescent="0.3">
      <c r="A495" s="2"/>
      <c r="B495" s="39" t="s">
        <v>366</v>
      </c>
      <c r="C495" s="28"/>
      <c r="D495" s="28"/>
      <c r="E495" s="28"/>
      <c r="F495" s="28" t="e">
        <f>AVERAGE(F492,F493,F494)</f>
        <v>#DIV/0!</v>
      </c>
      <c r="G495" s="28" t="e">
        <f>AVERAGE(G492,G493,G494)</f>
        <v>#DIV/0!</v>
      </c>
    </row>
    <row r="496" spans="1:7" ht="32.1" customHeight="1" thickBot="1" x14ac:dyDescent="0.3">
      <c r="A496" s="67" t="s">
        <v>394</v>
      </c>
      <c r="B496" s="68"/>
      <c r="C496" s="28"/>
      <c r="D496" s="28"/>
      <c r="E496" s="28"/>
      <c r="F496" s="28"/>
      <c r="G496" s="28"/>
    </row>
    <row r="497" spans="1:7" ht="32.1" customHeight="1" x14ac:dyDescent="0.25">
      <c r="A497" s="11" t="s">
        <v>1</v>
      </c>
      <c r="B497" s="23" t="s">
        <v>538</v>
      </c>
      <c r="C497" s="28"/>
      <c r="D497" s="28"/>
      <c r="E497" s="28"/>
      <c r="F497" s="28"/>
      <c r="G497" s="28"/>
    </row>
    <row r="498" spans="1:7" ht="32.1" customHeight="1" x14ac:dyDescent="0.25">
      <c r="A498" s="6" t="s">
        <v>2</v>
      </c>
      <c r="B498" s="24" t="s">
        <v>539</v>
      </c>
      <c r="C498" s="28"/>
      <c r="D498" s="28"/>
      <c r="E498" s="28"/>
      <c r="F498" s="28"/>
      <c r="G498" s="28"/>
    </row>
    <row r="499" spans="1:7" ht="32.1" customHeight="1" x14ac:dyDescent="0.25">
      <c r="A499" s="6" t="s">
        <v>6</v>
      </c>
      <c r="B499" s="24" t="s">
        <v>540</v>
      </c>
      <c r="C499" s="28"/>
      <c r="D499" s="28"/>
      <c r="E499" s="28"/>
      <c r="F499" s="28"/>
      <c r="G499" s="28"/>
    </row>
    <row r="500" spans="1:7" ht="32.1" customHeight="1" x14ac:dyDescent="0.25">
      <c r="A500" s="10" t="s">
        <v>11</v>
      </c>
      <c r="B500" s="26" t="s">
        <v>261</v>
      </c>
      <c r="C500" s="28"/>
      <c r="D500" s="28"/>
      <c r="E500" s="28"/>
      <c r="F500" s="28"/>
      <c r="G500" s="28"/>
    </row>
    <row r="501" spans="1:7" ht="32.1" customHeight="1" thickBot="1" x14ac:dyDescent="0.3">
      <c r="A501" s="2"/>
      <c r="B501" s="39" t="s">
        <v>366</v>
      </c>
      <c r="C501" s="28"/>
      <c r="D501" s="28"/>
      <c r="E501" s="28"/>
      <c r="F501" s="28" t="e">
        <f>AVERAGE(F497,F498,F499,F500)</f>
        <v>#DIV/0!</v>
      </c>
      <c r="G501" s="28" t="e">
        <f>AVERAGE(G497,G498,G499,G500)</f>
        <v>#DIV/0!</v>
      </c>
    </row>
    <row r="502" spans="1:7" ht="32.1" customHeight="1" thickBot="1" x14ac:dyDescent="0.3">
      <c r="A502" s="67" t="s">
        <v>414</v>
      </c>
      <c r="B502" s="68"/>
      <c r="C502" s="28"/>
      <c r="D502" s="28"/>
      <c r="E502" s="28"/>
      <c r="F502" s="28"/>
      <c r="G502" s="28"/>
    </row>
    <row r="503" spans="1:7" ht="32.1" customHeight="1" x14ac:dyDescent="0.25">
      <c r="A503" s="11" t="s">
        <v>1</v>
      </c>
      <c r="B503" s="23" t="s">
        <v>403</v>
      </c>
      <c r="C503" s="28"/>
      <c r="D503" s="28"/>
      <c r="E503" s="28"/>
      <c r="F503" s="28"/>
      <c r="G503" s="28"/>
    </row>
    <row r="504" spans="1:7" ht="32.1" customHeight="1" x14ac:dyDescent="0.25">
      <c r="A504" s="6" t="s">
        <v>2</v>
      </c>
      <c r="B504" s="24" t="s">
        <v>541</v>
      </c>
      <c r="C504" s="28"/>
      <c r="D504" s="28"/>
      <c r="E504" s="28"/>
      <c r="F504" s="28"/>
      <c r="G504" s="28"/>
    </row>
    <row r="505" spans="1:7" ht="32.1" customHeight="1" x14ac:dyDescent="0.25">
      <c r="A505" s="6" t="s">
        <v>6</v>
      </c>
      <c r="B505" s="24" t="s">
        <v>262</v>
      </c>
      <c r="C505" s="28"/>
      <c r="D505" s="28"/>
      <c r="E505" s="28"/>
      <c r="F505" s="28"/>
      <c r="G505" s="28"/>
    </row>
    <row r="506" spans="1:7" ht="32.1" customHeight="1" x14ac:dyDescent="0.25">
      <c r="A506" s="6" t="s">
        <v>11</v>
      </c>
      <c r="B506" s="24" t="s">
        <v>263</v>
      </c>
      <c r="C506" s="28"/>
      <c r="D506" s="28"/>
      <c r="E506" s="28"/>
      <c r="F506" s="28"/>
      <c r="G506" s="28"/>
    </row>
    <row r="507" spans="1:7" ht="32.1" customHeight="1" x14ac:dyDescent="0.25">
      <c r="A507" s="6" t="s">
        <v>53</v>
      </c>
      <c r="B507" s="24" t="s">
        <v>264</v>
      </c>
      <c r="C507" s="28"/>
      <c r="D507" s="28"/>
      <c r="E507" s="28"/>
      <c r="F507" s="28"/>
      <c r="G507" s="28"/>
    </row>
    <row r="508" spans="1:7" ht="32.1" customHeight="1" x14ac:dyDescent="0.25">
      <c r="A508" s="6" t="s">
        <v>63</v>
      </c>
      <c r="B508" s="24" t="s">
        <v>542</v>
      </c>
      <c r="C508" s="28"/>
      <c r="D508" s="28"/>
      <c r="E508" s="28"/>
      <c r="F508" s="28"/>
      <c r="G508" s="28"/>
    </row>
    <row r="509" spans="1:7" ht="32.1" customHeight="1" x14ac:dyDescent="0.25">
      <c r="A509" s="6" t="s">
        <v>64</v>
      </c>
      <c r="B509" s="24" t="s">
        <v>265</v>
      </c>
      <c r="C509" s="28"/>
      <c r="D509" s="28"/>
      <c r="E509" s="28"/>
      <c r="F509" s="28"/>
      <c r="G509" s="28"/>
    </row>
    <row r="510" spans="1:7" ht="32.1" customHeight="1" x14ac:dyDescent="0.25">
      <c r="A510" s="6" t="s">
        <v>65</v>
      </c>
      <c r="B510" s="24" t="s">
        <v>266</v>
      </c>
      <c r="C510" s="28"/>
      <c r="D510" s="28"/>
      <c r="E510" s="28"/>
      <c r="F510" s="28"/>
      <c r="G510" s="28"/>
    </row>
    <row r="511" spans="1:7" ht="32.1" customHeight="1" x14ac:dyDescent="0.25">
      <c r="A511" s="6" t="s">
        <v>66</v>
      </c>
      <c r="B511" s="24" t="s">
        <v>267</v>
      </c>
      <c r="C511" s="28"/>
      <c r="D511" s="28"/>
      <c r="E511" s="28"/>
      <c r="F511" s="28"/>
      <c r="G511" s="28"/>
    </row>
    <row r="512" spans="1:7" ht="32.1" customHeight="1" x14ac:dyDescent="0.25">
      <c r="A512" s="10" t="s">
        <v>67</v>
      </c>
      <c r="B512" s="26" t="s">
        <v>543</v>
      </c>
      <c r="C512" s="28"/>
      <c r="D512" s="28"/>
      <c r="E512" s="28"/>
      <c r="F512" s="28"/>
      <c r="G512" s="28"/>
    </row>
    <row r="513" spans="1:7" ht="32.1" customHeight="1" thickBot="1" x14ac:dyDescent="0.3">
      <c r="A513" s="2"/>
      <c r="B513" s="39" t="s">
        <v>366</v>
      </c>
      <c r="C513" s="28"/>
      <c r="D513" s="28"/>
      <c r="E513" s="28"/>
      <c r="F513" s="28" t="e">
        <f>AVERAGE(F503,F504,F505,F506,F507,F508,F509,F510,F511,F512)</f>
        <v>#DIV/0!</v>
      </c>
      <c r="G513" s="28" t="e">
        <f>AVERAGE(G503,G504,G505,G506,G507,G508,G509,G510,G511,G512)</f>
        <v>#DIV/0!</v>
      </c>
    </row>
    <row r="514" spans="1:7" ht="32.1" customHeight="1" thickBot="1" x14ac:dyDescent="0.3">
      <c r="A514" s="67" t="s">
        <v>268</v>
      </c>
      <c r="B514" s="68"/>
      <c r="C514" s="28"/>
      <c r="D514" s="28"/>
      <c r="E514" s="28"/>
      <c r="F514" s="28"/>
      <c r="G514" s="28"/>
    </row>
    <row r="515" spans="1:7" ht="32.1" customHeight="1" x14ac:dyDescent="0.25">
      <c r="A515" s="11" t="s">
        <v>1</v>
      </c>
      <c r="B515" s="23" t="s">
        <v>269</v>
      </c>
      <c r="C515" s="28"/>
      <c r="D515" s="28"/>
      <c r="E515" s="28"/>
      <c r="F515" s="28"/>
      <c r="G515" s="28"/>
    </row>
    <row r="516" spans="1:7" ht="32.1" customHeight="1" x14ac:dyDescent="0.25">
      <c r="A516" s="6" t="s">
        <v>2</v>
      </c>
      <c r="B516" s="24" t="s">
        <v>270</v>
      </c>
      <c r="C516" s="28"/>
      <c r="D516" s="28"/>
      <c r="E516" s="28"/>
      <c r="F516" s="28"/>
      <c r="G516" s="28"/>
    </row>
    <row r="517" spans="1:7" ht="32.1" customHeight="1" x14ac:dyDescent="0.25">
      <c r="A517" s="6" t="s">
        <v>6</v>
      </c>
      <c r="B517" s="24" t="s">
        <v>271</v>
      </c>
      <c r="C517" s="28"/>
      <c r="D517" s="28"/>
      <c r="E517" s="28"/>
      <c r="F517" s="28"/>
      <c r="G517" s="28"/>
    </row>
    <row r="518" spans="1:7" ht="32.1" customHeight="1" x14ac:dyDescent="0.25">
      <c r="A518" s="6" t="s">
        <v>11</v>
      </c>
      <c r="B518" s="24" t="s">
        <v>544</v>
      </c>
      <c r="C518" s="28"/>
      <c r="D518" s="28"/>
      <c r="E518" s="28"/>
      <c r="F518" s="28"/>
      <c r="G518" s="28"/>
    </row>
    <row r="519" spans="1:7" ht="32.1" customHeight="1" x14ac:dyDescent="0.25">
      <c r="A519" s="6" t="s">
        <v>53</v>
      </c>
      <c r="B519" s="24" t="s">
        <v>272</v>
      </c>
      <c r="C519" s="28"/>
      <c r="D519" s="28"/>
      <c r="E519" s="28"/>
      <c r="F519" s="28"/>
      <c r="G519" s="28"/>
    </row>
    <row r="520" spans="1:7" ht="32.1" customHeight="1" x14ac:dyDescent="0.25">
      <c r="A520" s="6" t="s">
        <v>63</v>
      </c>
      <c r="B520" s="24" t="s">
        <v>273</v>
      </c>
      <c r="C520" s="28"/>
      <c r="D520" s="28"/>
      <c r="E520" s="28"/>
      <c r="F520" s="28"/>
      <c r="G520" s="28"/>
    </row>
    <row r="521" spans="1:7" ht="32.1" customHeight="1" x14ac:dyDescent="0.25">
      <c r="A521" s="6" t="s">
        <v>64</v>
      </c>
      <c r="B521" s="24" t="s">
        <v>274</v>
      </c>
      <c r="C521" s="28"/>
      <c r="D521" s="28"/>
      <c r="E521" s="28"/>
      <c r="F521" s="28"/>
      <c r="G521" s="28"/>
    </row>
    <row r="522" spans="1:7" ht="32.1" customHeight="1" x14ac:dyDescent="0.25">
      <c r="A522" s="10" t="s">
        <v>65</v>
      </c>
      <c r="B522" s="26" t="s">
        <v>275</v>
      </c>
      <c r="C522" s="28"/>
      <c r="D522" s="28"/>
      <c r="E522" s="28"/>
      <c r="F522" s="28"/>
      <c r="G522" s="28"/>
    </row>
    <row r="523" spans="1:7" ht="32.1" customHeight="1" x14ac:dyDescent="0.25">
      <c r="A523" s="46" t="s">
        <v>66</v>
      </c>
      <c r="B523" s="47" t="s">
        <v>395</v>
      </c>
      <c r="C523" s="28"/>
      <c r="D523" s="28"/>
      <c r="E523" s="28"/>
      <c r="F523" s="28"/>
      <c r="G523" s="28"/>
    </row>
    <row r="524" spans="1:7" ht="32.1" customHeight="1" thickBot="1" x14ac:dyDescent="0.3">
      <c r="A524" s="60"/>
      <c r="B524" s="39" t="s">
        <v>366</v>
      </c>
      <c r="C524" s="28"/>
      <c r="D524" s="28"/>
      <c r="E524" s="28"/>
      <c r="F524" s="28" t="e">
        <f>AVERAGE(F515,F516,F517,F518,F519,F520,F521,F522,F523)</f>
        <v>#DIV/0!</v>
      </c>
      <c r="G524" s="28" t="e">
        <f>AVERAGE(G515,G516,G517,G518,G519,G520,G521,G522,G523)</f>
        <v>#DIV/0!</v>
      </c>
    </row>
    <row r="525" spans="1:7" ht="32.1" customHeight="1" thickBot="1" x14ac:dyDescent="0.3">
      <c r="A525" s="67" t="s">
        <v>276</v>
      </c>
      <c r="B525" s="68"/>
      <c r="C525" s="28"/>
      <c r="D525" s="28"/>
      <c r="E525" s="28"/>
      <c r="F525" s="28"/>
      <c r="G525" s="28"/>
    </row>
    <row r="526" spans="1:7" ht="32.1" customHeight="1" x14ac:dyDescent="0.25">
      <c r="A526" s="11" t="s">
        <v>1</v>
      </c>
      <c r="B526" s="23" t="s">
        <v>277</v>
      </c>
      <c r="C526" s="28"/>
      <c r="D526" s="28"/>
      <c r="E526" s="28"/>
      <c r="F526" s="28"/>
      <c r="G526" s="28"/>
    </row>
    <row r="527" spans="1:7" ht="32.1" customHeight="1" x14ac:dyDescent="0.25">
      <c r="A527" s="6" t="s">
        <v>2</v>
      </c>
      <c r="B527" s="24" t="s">
        <v>278</v>
      </c>
      <c r="C527" s="28"/>
      <c r="D527" s="28"/>
      <c r="E527" s="28"/>
      <c r="F527" s="28"/>
      <c r="G527" s="28"/>
    </row>
    <row r="528" spans="1:7" ht="32.1" customHeight="1" x14ac:dyDescent="0.25">
      <c r="A528" s="6" t="s">
        <v>6</v>
      </c>
      <c r="B528" s="24" t="s">
        <v>279</v>
      </c>
      <c r="C528" s="28"/>
      <c r="D528" s="28"/>
      <c r="E528" s="28"/>
      <c r="F528" s="28"/>
      <c r="G528" s="28"/>
    </row>
    <row r="529" spans="1:7" ht="32.1" customHeight="1" x14ac:dyDescent="0.25">
      <c r="A529" s="10" t="s">
        <v>11</v>
      </c>
      <c r="B529" s="26" t="s">
        <v>280</v>
      </c>
      <c r="C529" s="28"/>
      <c r="D529" s="28"/>
      <c r="E529" s="28"/>
      <c r="F529" s="28"/>
      <c r="G529" s="28"/>
    </row>
    <row r="530" spans="1:7" ht="32.1" customHeight="1" thickBot="1" x14ac:dyDescent="0.3">
      <c r="A530" s="2"/>
      <c r="B530" s="39" t="s">
        <v>366</v>
      </c>
      <c r="C530" s="28"/>
      <c r="D530" s="28"/>
      <c r="E530" s="28"/>
      <c r="F530" s="28" t="e">
        <f>AVERAGE(F526,F527,F528,F529)</f>
        <v>#DIV/0!</v>
      </c>
      <c r="G530" s="28" t="e">
        <f>AVERAGE(G526,G527,G528,G529)</f>
        <v>#DIV/0!</v>
      </c>
    </row>
    <row r="531" spans="1:7" ht="35.450000000000003" customHeight="1" thickBot="1" x14ac:dyDescent="0.3">
      <c r="A531" s="67" t="s">
        <v>281</v>
      </c>
      <c r="B531" s="68"/>
      <c r="C531" s="28"/>
      <c r="D531" s="28"/>
      <c r="E531" s="28"/>
      <c r="F531" s="28"/>
      <c r="G531" s="28"/>
    </row>
    <row r="532" spans="1:7" ht="45.95" customHeight="1" x14ac:dyDescent="0.25">
      <c r="A532" s="11" t="s">
        <v>1</v>
      </c>
      <c r="B532" s="23" t="s">
        <v>545</v>
      </c>
      <c r="C532" s="28"/>
      <c r="D532" s="28"/>
      <c r="E532" s="28"/>
      <c r="F532" s="28"/>
      <c r="G532" s="28"/>
    </row>
    <row r="533" spans="1:7" ht="32.1" customHeight="1" x14ac:dyDescent="0.25">
      <c r="A533" s="6" t="s">
        <v>2</v>
      </c>
      <c r="B533" s="24" t="s">
        <v>282</v>
      </c>
      <c r="C533" s="28"/>
      <c r="D533" s="28"/>
      <c r="E533" s="28"/>
      <c r="F533" s="28"/>
      <c r="G533" s="28"/>
    </row>
    <row r="534" spans="1:7" ht="32.1" customHeight="1" x14ac:dyDescent="0.25">
      <c r="A534" s="6" t="s">
        <v>6</v>
      </c>
      <c r="B534" s="24" t="s">
        <v>283</v>
      </c>
      <c r="C534" s="28"/>
      <c r="D534" s="28"/>
      <c r="E534" s="28"/>
      <c r="F534" s="28"/>
      <c r="G534" s="28"/>
    </row>
    <row r="535" spans="1:7" ht="32.1" customHeight="1" x14ac:dyDescent="0.25">
      <c r="A535" s="6" t="s">
        <v>11</v>
      </c>
      <c r="B535" s="24" t="s">
        <v>284</v>
      </c>
      <c r="C535" s="28"/>
      <c r="D535" s="28"/>
      <c r="E535" s="28"/>
      <c r="F535" s="28"/>
      <c r="G535" s="28"/>
    </row>
    <row r="536" spans="1:7" ht="32.1" customHeight="1" x14ac:dyDescent="0.25">
      <c r="A536" s="6" t="s">
        <v>53</v>
      </c>
      <c r="B536" s="24" t="s">
        <v>285</v>
      </c>
      <c r="C536" s="28"/>
      <c r="D536" s="28"/>
      <c r="E536" s="28"/>
      <c r="F536" s="28"/>
      <c r="G536" s="28"/>
    </row>
    <row r="537" spans="1:7" ht="32.1" customHeight="1" x14ac:dyDescent="0.25">
      <c r="A537" s="6" t="s">
        <v>63</v>
      </c>
      <c r="B537" s="24" t="s">
        <v>286</v>
      </c>
      <c r="C537" s="28"/>
      <c r="D537" s="28"/>
      <c r="E537" s="28"/>
      <c r="F537" s="28"/>
      <c r="G537" s="28"/>
    </row>
    <row r="538" spans="1:7" ht="32.1" customHeight="1" thickBot="1" x14ac:dyDescent="0.3">
      <c r="A538" s="2"/>
      <c r="B538" s="39" t="s">
        <v>366</v>
      </c>
      <c r="C538" s="28"/>
      <c r="D538" s="28"/>
      <c r="E538" s="28"/>
      <c r="F538" s="28" t="e">
        <f>AVERAGE(F532,F533,F534,F535,F536,F537)</f>
        <v>#DIV/0!</v>
      </c>
      <c r="G538" s="28" t="e">
        <f>AVERAGE(G532,G533,G534,G535,G536,G537)</f>
        <v>#DIV/0!</v>
      </c>
    </row>
    <row r="539" spans="1:7" ht="32.1" customHeight="1" thickBot="1" x14ac:dyDescent="0.3">
      <c r="A539" s="67" t="s">
        <v>546</v>
      </c>
      <c r="B539" s="68"/>
      <c r="C539" s="28"/>
      <c r="D539" s="28"/>
      <c r="E539" s="28"/>
      <c r="F539" s="28"/>
      <c r="G539" s="28"/>
    </row>
    <row r="540" spans="1:7" ht="32.1" customHeight="1" x14ac:dyDescent="0.25">
      <c r="A540" s="11" t="s">
        <v>1</v>
      </c>
      <c r="B540" s="23" t="s">
        <v>287</v>
      </c>
      <c r="C540" s="28"/>
      <c r="D540" s="28"/>
      <c r="E540" s="28"/>
      <c r="F540" s="28"/>
      <c r="G540" s="28"/>
    </row>
    <row r="541" spans="1:7" ht="32.1" customHeight="1" x14ac:dyDescent="0.25">
      <c r="A541" s="6" t="s">
        <v>2</v>
      </c>
      <c r="B541" s="24" t="s">
        <v>288</v>
      </c>
      <c r="C541" s="28"/>
      <c r="D541" s="28"/>
      <c r="E541" s="28"/>
      <c r="F541" s="28"/>
      <c r="G541" s="28"/>
    </row>
    <row r="542" spans="1:7" ht="32.1" customHeight="1" x14ac:dyDescent="0.25">
      <c r="A542" s="10" t="s">
        <v>6</v>
      </c>
      <c r="B542" s="26" t="s">
        <v>289</v>
      </c>
      <c r="C542" s="28"/>
      <c r="D542" s="28"/>
      <c r="E542" s="28"/>
      <c r="F542" s="28"/>
      <c r="G542" s="28"/>
    </row>
    <row r="543" spans="1:7" ht="32.1" customHeight="1" thickBot="1" x14ac:dyDescent="0.3">
      <c r="A543" s="2"/>
      <c r="B543" s="39" t="s">
        <v>366</v>
      </c>
      <c r="C543" s="28"/>
      <c r="D543" s="28"/>
      <c r="E543" s="28"/>
      <c r="F543" s="28" t="e">
        <f>AVERAGE(F540,F541,F542)</f>
        <v>#DIV/0!</v>
      </c>
      <c r="G543" s="28" t="e">
        <f>AVERAGE(G540,G541,G542)</f>
        <v>#DIV/0!</v>
      </c>
    </row>
    <row r="544" spans="1:7" ht="32.1" customHeight="1" thickBot="1" x14ac:dyDescent="0.3">
      <c r="A544" s="67" t="s">
        <v>290</v>
      </c>
      <c r="B544" s="68"/>
      <c r="C544" s="28"/>
      <c r="D544" s="28"/>
      <c r="E544" s="28"/>
      <c r="F544" s="28"/>
      <c r="G544" s="28"/>
    </row>
    <row r="545" spans="1:7" ht="32.1" customHeight="1" x14ac:dyDescent="0.25">
      <c r="A545" s="11" t="s">
        <v>1</v>
      </c>
      <c r="B545" s="23" t="s">
        <v>291</v>
      </c>
      <c r="C545" s="28"/>
      <c r="D545" s="28"/>
      <c r="E545" s="28"/>
      <c r="F545" s="28"/>
      <c r="G545" s="28"/>
    </row>
    <row r="546" spans="1:7" ht="32.1" customHeight="1" x14ac:dyDescent="0.25">
      <c r="A546" s="6" t="s">
        <v>2</v>
      </c>
      <c r="B546" s="24" t="s">
        <v>292</v>
      </c>
      <c r="C546" s="28"/>
      <c r="D546" s="28"/>
      <c r="E546" s="28"/>
      <c r="F546" s="28"/>
      <c r="G546" s="28"/>
    </row>
    <row r="547" spans="1:7" ht="32.1" customHeight="1" x14ac:dyDescent="0.25">
      <c r="A547" s="6" t="s">
        <v>6</v>
      </c>
      <c r="B547" s="24" t="s">
        <v>293</v>
      </c>
      <c r="C547" s="28"/>
      <c r="D547" s="28"/>
      <c r="E547" s="28"/>
      <c r="F547" s="28"/>
      <c r="G547" s="28"/>
    </row>
    <row r="548" spans="1:7" ht="32.1" customHeight="1" x14ac:dyDescent="0.25">
      <c r="A548" s="10" t="s">
        <v>11</v>
      </c>
      <c r="B548" s="26" t="s">
        <v>294</v>
      </c>
      <c r="C548" s="28"/>
      <c r="D548" s="28"/>
      <c r="E548" s="28"/>
      <c r="F548" s="28"/>
      <c r="G548" s="28"/>
    </row>
    <row r="549" spans="1:7" ht="32.1" customHeight="1" thickBot="1" x14ac:dyDescent="0.3">
      <c r="A549" s="2"/>
      <c r="B549" s="39" t="s">
        <v>366</v>
      </c>
      <c r="C549" s="28"/>
      <c r="D549" s="28"/>
      <c r="E549" s="28"/>
      <c r="F549" s="28" t="e">
        <f>AVERAGE(F545,F546,F547,F548)</f>
        <v>#DIV/0!</v>
      </c>
      <c r="G549" s="28" t="e">
        <f>AVERAGE(G545,G546,G547,G548)</f>
        <v>#DIV/0!</v>
      </c>
    </row>
    <row r="550" spans="1:7" ht="32.1" customHeight="1" thickBot="1" x14ac:dyDescent="0.3">
      <c r="A550" s="67" t="s">
        <v>295</v>
      </c>
      <c r="B550" s="68"/>
      <c r="C550" s="28"/>
      <c r="D550" s="28"/>
      <c r="E550" s="28"/>
      <c r="F550" s="28"/>
      <c r="G550" s="28"/>
    </row>
    <row r="551" spans="1:7" ht="32.1" customHeight="1" x14ac:dyDescent="0.25">
      <c r="A551" s="11" t="s">
        <v>1</v>
      </c>
      <c r="B551" s="23" t="s">
        <v>296</v>
      </c>
      <c r="C551" s="28"/>
      <c r="D551" s="28"/>
      <c r="E551" s="28"/>
      <c r="F551" s="28"/>
      <c r="G551" s="28"/>
    </row>
    <row r="552" spans="1:7" ht="32.1" customHeight="1" x14ac:dyDescent="0.25">
      <c r="A552" s="6" t="s">
        <v>2</v>
      </c>
      <c r="B552" s="24" t="s">
        <v>297</v>
      </c>
      <c r="C552" s="28"/>
      <c r="D552" s="28"/>
      <c r="E552" s="28"/>
      <c r="F552" s="28"/>
      <c r="G552" s="28"/>
    </row>
    <row r="553" spans="1:7" ht="32.1" customHeight="1" x14ac:dyDescent="0.25">
      <c r="A553" s="6" t="s">
        <v>6</v>
      </c>
      <c r="B553" s="24" t="s">
        <v>298</v>
      </c>
      <c r="C553" s="28"/>
      <c r="D553" s="28"/>
      <c r="E553" s="28"/>
      <c r="F553" s="28"/>
      <c r="G553" s="28"/>
    </row>
    <row r="554" spans="1:7" ht="32.1" customHeight="1" x14ac:dyDescent="0.25">
      <c r="A554" s="6" t="s">
        <v>11</v>
      </c>
      <c r="B554" s="24" t="s">
        <v>299</v>
      </c>
      <c r="C554" s="28"/>
      <c r="D554" s="28"/>
      <c r="E554" s="28"/>
      <c r="F554" s="28"/>
      <c r="G554" s="28"/>
    </row>
    <row r="555" spans="1:7" ht="32.1" customHeight="1" x14ac:dyDescent="0.25">
      <c r="A555" s="6" t="s">
        <v>53</v>
      </c>
      <c r="B555" s="24" t="s">
        <v>300</v>
      </c>
      <c r="C555" s="28"/>
      <c r="D555" s="28"/>
      <c r="E555" s="28"/>
      <c r="F555" s="28"/>
      <c r="G555" s="28"/>
    </row>
    <row r="556" spans="1:7" ht="32.1" customHeight="1" x14ac:dyDescent="0.25">
      <c r="A556" s="10"/>
      <c r="B556" s="39" t="s">
        <v>366</v>
      </c>
      <c r="C556" s="28"/>
      <c r="D556" s="28"/>
      <c r="E556" s="28"/>
      <c r="F556" s="28" t="e">
        <f>AVERAGE(F551,F552,F553,F554,F555)</f>
        <v>#DIV/0!</v>
      </c>
      <c r="G556" s="28" t="e">
        <f>AVERAGE(G551,G552,G553,G554,G555)</f>
        <v>#DIV/0!</v>
      </c>
    </row>
    <row r="557" spans="1:7" ht="32.1" customHeight="1" x14ac:dyDescent="0.25">
      <c r="A557" s="10"/>
      <c r="B557" s="39" t="s">
        <v>574</v>
      </c>
      <c r="C557" s="28"/>
      <c r="D557" s="28"/>
      <c r="E557" s="28"/>
      <c r="F557" s="28" t="e">
        <f>AVERAGE(F490,F495,F501,F513,F524,F530,F538,F543,F549,F556)</f>
        <v>#DIV/0!</v>
      </c>
      <c r="G557" s="28" t="e">
        <f>AVERAGE(G490,G495,G501,G513,G524,G530,G538,G543,G549,G556)</f>
        <v>#DIV/0!</v>
      </c>
    </row>
    <row r="558" spans="1:7" ht="32.1" customHeight="1" thickBot="1" x14ac:dyDescent="0.3">
      <c r="A558" s="71" t="s">
        <v>301</v>
      </c>
      <c r="B558" s="72"/>
      <c r="C558" s="28"/>
      <c r="D558" s="28"/>
      <c r="E558" s="28"/>
      <c r="F558" s="28"/>
      <c r="G558" s="28"/>
    </row>
    <row r="559" spans="1:7" ht="32.1" customHeight="1" thickBot="1" x14ac:dyDescent="0.3">
      <c r="A559" s="67" t="s">
        <v>302</v>
      </c>
      <c r="B559" s="68"/>
      <c r="C559" s="28"/>
      <c r="D559" s="28"/>
      <c r="E559" s="28"/>
      <c r="F559" s="28"/>
      <c r="G559" s="28"/>
    </row>
    <row r="560" spans="1:7" ht="32.1" customHeight="1" x14ac:dyDescent="0.25">
      <c r="A560" s="11" t="s">
        <v>1</v>
      </c>
      <c r="B560" s="23" t="s">
        <v>303</v>
      </c>
      <c r="C560" s="28"/>
      <c r="D560" s="28"/>
      <c r="E560" s="28"/>
      <c r="F560" s="28"/>
      <c r="G560" s="28"/>
    </row>
    <row r="561" spans="1:7" ht="32.1" customHeight="1" x14ac:dyDescent="0.25">
      <c r="A561" s="6" t="s">
        <v>2</v>
      </c>
      <c r="B561" s="24" t="s">
        <v>304</v>
      </c>
      <c r="C561" s="28"/>
      <c r="D561" s="28"/>
      <c r="E561" s="28"/>
      <c r="F561" s="28"/>
      <c r="G561" s="28"/>
    </row>
    <row r="562" spans="1:7" ht="32.1" customHeight="1" x14ac:dyDescent="0.25">
      <c r="A562" s="6" t="s">
        <v>6</v>
      </c>
      <c r="B562" s="24" t="s">
        <v>305</v>
      </c>
      <c r="C562" s="28"/>
      <c r="D562" s="28"/>
      <c r="E562" s="28"/>
      <c r="F562" s="28"/>
      <c r="G562" s="28"/>
    </row>
    <row r="563" spans="1:7" ht="32.1" customHeight="1" x14ac:dyDescent="0.25">
      <c r="A563" s="6" t="s">
        <v>11</v>
      </c>
      <c r="B563" s="24" t="s">
        <v>306</v>
      </c>
      <c r="C563" s="28"/>
      <c r="D563" s="28"/>
      <c r="E563" s="28"/>
      <c r="F563" s="28"/>
      <c r="G563" s="28"/>
    </row>
    <row r="564" spans="1:7" ht="32.1" customHeight="1" x14ac:dyDescent="0.25">
      <c r="A564" s="10" t="s">
        <v>53</v>
      </c>
      <c r="B564" s="26" t="s">
        <v>307</v>
      </c>
      <c r="C564" s="28"/>
      <c r="D564" s="28"/>
      <c r="E564" s="28"/>
      <c r="F564" s="28"/>
      <c r="G564" s="28"/>
    </row>
    <row r="565" spans="1:7" ht="32.1" customHeight="1" thickBot="1" x14ac:dyDescent="0.3">
      <c r="A565" s="2"/>
      <c r="B565" s="39" t="s">
        <v>366</v>
      </c>
      <c r="C565" s="28"/>
      <c r="D565" s="28"/>
      <c r="E565" s="28"/>
      <c r="F565" s="28" t="e">
        <f>AVERAGE(F560,F561,F562,F563,F564)</f>
        <v>#DIV/0!</v>
      </c>
      <c r="G565" s="28" t="e">
        <f>AVERAGE(G560,G561,G562,G563,G564)</f>
        <v>#DIV/0!</v>
      </c>
    </row>
    <row r="566" spans="1:7" ht="32.1" customHeight="1" thickBot="1" x14ac:dyDescent="0.3">
      <c r="A566" s="67" t="s">
        <v>396</v>
      </c>
      <c r="B566" s="68"/>
      <c r="C566" s="28"/>
      <c r="D566" s="28"/>
      <c r="E566" s="28"/>
      <c r="F566" s="28"/>
      <c r="G566" s="28"/>
    </row>
    <row r="567" spans="1:7" ht="32.1" customHeight="1" thickBot="1" x14ac:dyDescent="0.3">
      <c r="A567" s="11" t="s">
        <v>1</v>
      </c>
      <c r="B567" s="43" t="s">
        <v>547</v>
      </c>
      <c r="C567" s="28"/>
      <c r="D567" s="28"/>
      <c r="E567" s="28"/>
      <c r="F567" s="28"/>
      <c r="G567" s="28"/>
    </row>
    <row r="568" spans="1:7" ht="32.1" customHeight="1" thickBot="1" x14ac:dyDescent="0.3">
      <c r="A568" s="42" t="s">
        <v>2</v>
      </c>
      <c r="B568" s="44" t="s">
        <v>548</v>
      </c>
      <c r="C568" s="28"/>
      <c r="D568" s="28"/>
      <c r="E568" s="28"/>
      <c r="F568" s="28"/>
      <c r="G568" s="28"/>
    </row>
    <row r="569" spans="1:7" ht="32.1" customHeight="1" thickBot="1" x14ac:dyDescent="0.3">
      <c r="A569" s="2"/>
      <c r="B569" s="39" t="s">
        <v>366</v>
      </c>
      <c r="C569" s="28"/>
      <c r="D569" s="28"/>
      <c r="E569" s="28"/>
      <c r="F569" s="28" t="e">
        <f>AVERAGE(F567,F568)</f>
        <v>#DIV/0!</v>
      </c>
      <c r="G569" s="28" t="e">
        <f>AVERAGE(G567,G568)</f>
        <v>#DIV/0!</v>
      </c>
    </row>
    <row r="570" spans="1:7" ht="32.1" customHeight="1" thickBot="1" x14ac:dyDescent="0.3">
      <c r="A570" s="67" t="s">
        <v>549</v>
      </c>
      <c r="B570" s="68"/>
      <c r="C570" s="28"/>
      <c r="D570" s="28"/>
      <c r="E570" s="28"/>
      <c r="F570" s="28"/>
      <c r="G570" s="28"/>
    </row>
    <row r="571" spans="1:7" ht="32.1" customHeight="1" x14ac:dyDescent="0.25">
      <c r="A571" s="11" t="s">
        <v>1</v>
      </c>
      <c r="B571" s="23" t="s">
        <v>308</v>
      </c>
      <c r="C571" s="28"/>
      <c r="D571" s="28"/>
      <c r="E571" s="28"/>
      <c r="F571" s="28"/>
      <c r="G571" s="28"/>
    </row>
    <row r="572" spans="1:7" ht="32.1" customHeight="1" x14ac:dyDescent="0.25">
      <c r="A572" s="6" t="s">
        <v>2</v>
      </c>
      <c r="B572" s="24" t="s">
        <v>309</v>
      </c>
      <c r="C572" s="28"/>
      <c r="D572" s="28"/>
      <c r="E572" s="28"/>
      <c r="F572" s="28"/>
      <c r="G572" s="28"/>
    </row>
    <row r="573" spans="1:7" ht="32.1" customHeight="1" x14ac:dyDescent="0.25">
      <c r="A573" s="6" t="s">
        <v>6</v>
      </c>
      <c r="B573" s="24" t="s">
        <v>550</v>
      </c>
      <c r="C573" s="28"/>
      <c r="D573" s="28"/>
      <c r="E573" s="28"/>
      <c r="F573" s="28"/>
      <c r="G573" s="28"/>
    </row>
    <row r="574" spans="1:7" ht="32.1" customHeight="1" x14ac:dyDescent="0.25">
      <c r="A574" s="10" t="s">
        <v>11</v>
      </c>
      <c r="B574" s="26" t="s">
        <v>310</v>
      </c>
      <c r="C574" s="28"/>
      <c r="D574" s="28"/>
      <c r="E574" s="28"/>
      <c r="F574" s="28"/>
      <c r="G574" s="1"/>
    </row>
    <row r="575" spans="1:7" ht="32.1" customHeight="1" thickBot="1" x14ac:dyDescent="0.3">
      <c r="A575" s="2"/>
      <c r="B575" s="39" t="s">
        <v>366</v>
      </c>
      <c r="C575" s="28"/>
      <c r="D575" s="28"/>
      <c r="E575" s="28"/>
      <c r="F575" s="28" t="e">
        <f>AVERAGE(F571,F572,F573,F574)</f>
        <v>#DIV/0!</v>
      </c>
      <c r="G575" s="28" t="e">
        <f>AVERAGE(G571,G572,G573,G574)</f>
        <v>#DIV/0!</v>
      </c>
    </row>
    <row r="576" spans="1:7" ht="32.1" customHeight="1" thickBot="1" x14ac:dyDescent="0.3">
      <c r="A576" s="67" t="s">
        <v>311</v>
      </c>
      <c r="B576" s="68"/>
      <c r="C576" s="28"/>
      <c r="D576" s="28"/>
      <c r="E576" s="28"/>
      <c r="F576" s="28"/>
      <c r="G576" s="28"/>
    </row>
    <row r="577" spans="1:7" ht="47.45" customHeight="1" x14ac:dyDescent="0.25">
      <c r="A577" s="11" t="s">
        <v>1</v>
      </c>
      <c r="B577" s="23" t="s">
        <v>312</v>
      </c>
      <c r="C577" s="28"/>
      <c r="D577" s="28"/>
      <c r="E577" s="28"/>
      <c r="F577" s="28"/>
      <c r="G577" s="28"/>
    </row>
    <row r="578" spans="1:7" ht="32.1" customHeight="1" x14ac:dyDescent="0.25">
      <c r="A578" s="6" t="s">
        <v>2</v>
      </c>
      <c r="B578" s="24" t="s">
        <v>313</v>
      </c>
      <c r="C578" s="28"/>
      <c r="D578" s="28"/>
      <c r="E578" s="28"/>
      <c r="F578" s="28"/>
      <c r="G578" s="28"/>
    </row>
    <row r="579" spans="1:7" ht="32.1" customHeight="1" x14ac:dyDescent="0.25">
      <c r="A579" s="6" t="s">
        <v>6</v>
      </c>
      <c r="B579" s="24" t="s">
        <v>314</v>
      </c>
      <c r="C579" s="28"/>
      <c r="D579" s="28"/>
      <c r="E579" s="28"/>
      <c r="F579" s="28"/>
      <c r="G579" s="28"/>
    </row>
    <row r="580" spans="1:7" ht="46.5" customHeight="1" x14ac:dyDescent="0.25">
      <c r="A580" s="6" t="s">
        <v>11</v>
      </c>
      <c r="B580" s="24" t="s">
        <v>315</v>
      </c>
      <c r="C580" s="28"/>
      <c r="D580" s="28"/>
      <c r="E580" s="28"/>
      <c r="F580" s="28"/>
      <c r="G580" s="28"/>
    </row>
    <row r="581" spans="1:7" ht="32.1" customHeight="1" x14ac:dyDescent="0.25">
      <c r="A581" s="6" t="s">
        <v>53</v>
      </c>
      <c r="B581" s="24" t="s">
        <v>316</v>
      </c>
      <c r="C581" s="28"/>
      <c r="D581" s="28"/>
      <c r="E581" s="28"/>
      <c r="F581" s="28"/>
      <c r="G581" s="28"/>
    </row>
    <row r="582" spans="1:7" ht="32.1" customHeight="1" x14ac:dyDescent="0.25">
      <c r="A582" s="10" t="s">
        <v>63</v>
      </c>
      <c r="B582" s="26" t="s">
        <v>551</v>
      </c>
      <c r="C582" s="28"/>
      <c r="D582" s="28"/>
      <c r="E582" s="28"/>
      <c r="F582" s="28"/>
      <c r="G582" s="28"/>
    </row>
    <row r="583" spans="1:7" ht="32.1" customHeight="1" thickBot="1" x14ac:dyDescent="0.3">
      <c r="A583" s="2"/>
      <c r="B583" s="39" t="s">
        <v>366</v>
      </c>
      <c r="C583" s="28"/>
      <c r="D583" s="28"/>
      <c r="E583" s="28"/>
      <c r="F583" s="28" t="e">
        <f>AVERAGE(F577,F578,F579,F580,F581,F582)</f>
        <v>#DIV/0!</v>
      </c>
      <c r="G583" s="28" t="e">
        <f>AVERAGE(G577,G578,G579,G580,G581,G582)</f>
        <v>#DIV/0!</v>
      </c>
    </row>
    <row r="584" spans="1:7" ht="32.1" customHeight="1" thickBot="1" x14ac:dyDescent="0.3">
      <c r="A584" s="67" t="s">
        <v>397</v>
      </c>
      <c r="B584" s="68"/>
      <c r="C584" s="28"/>
      <c r="D584" s="28"/>
      <c r="E584" s="28"/>
      <c r="F584" s="28"/>
      <c r="G584" s="28"/>
    </row>
    <row r="585" spans="1:7" ht="32.1" customHeight="1" x14ac:dyDescent="0.25">
      <c r="A585" s="11" t="s">
        <v>1</v>
      </c>
      <c r="B585" s="23" t="s">
        <v>552</v>
      </c>
      <c r="C585" s="28"/>
      <c r="D585" s="28"/>
      <c r="E585" s="28"/>
      <c r="F585" s="28"/>
      <c r="G585" s="28"/>
    </row>
    <row r="586" spans="1:7" ht="32.1" customHeight="1" x14ac:dyDescent="0.25">
      <c r="A586" s="6" t="s">
        <v>2</v>
      </c>
      <c r="B586" s="24" t="s">
        <v>415</v>
      </c>
      <c r="C586" s="28"/>
      <c r="D586" s="28"/>
      <c r="E586" s="28"/>
      <c r="F586" s="28"/>
      <c r="G586" s="28"/>
    </row>
    <row r="587" spans="1:7" ht="32.1" customHeight="1" x14ac:dyDescent="0.25">
      <c r="A587" s="6" t="s">
        <v>6</v>
      </c>
      <c r="B587" s="24" t="s">
        <v>317</v>
      </c>
      <c r="C587" s="28"/>
      <c r="D587" s="28"/>
      <c r="E587" s="28"/>
      <c r="F587" s="28"/>
      <c r="G587" s="28"/>
    </row>
    <row r="588" spans="1:7" ht="32.1" customHeight="1" x14ac:dyDescent="0.25">
      <c r="A588" s="10" t="s">
        <v>11</v>
      </c>
      <c r="B588" s="26" t="s">
        <v>318</v>
      </c>
      <c r="C588" s="28"/>
      <c r="D588" s="28"/>
      <c r="E588" s="28"/>
      <c r="F588" s="28"/>
      <c r="G588" s="28"/>
    </row>
    <row r="589" spans="1:7" ht="32.1" customHeight="1" x14ac:dyDescent="0.25">
      <c r="A589" s="42"/>
      <c r="B589" s="39" t="s">
        <v>366</v>
      </c>
      <c r="C589" s="28"/>
      <c r="D589" s="28"/>
      <c r="E589" s="28"/>
      <c r="F589" s="28" t="e">
        <f>AVERAGE(F585,F586,F587,F588)</f>
        <v>#DIV/0!</v>
      </c>
      <c r="G589" s="28" t="e">
        <f>AVERAGE(G585,G586,G587,G588)</f>
        <v>#DIV/0!</v>
      </c>
    </row>
    <row r="590" spans="1:7" ht="32.1" customHeight="1" thickBot="1" x14ac:dyDescent="0.3">
      <c r="A590" s="42"/>
      <c r="B590" s="39" t="s">
        <v>574</v>
      </c>
      <c r="C590" s="28"/>
      <c r="D590" s="28"/>
      <c r="E590" s="28"/>
      <c r="F590" s="28" t="e">
        <f>AVERAGE(F565,F569,F575,F583,F589)</f>
        <v>#DIV/0!</v>
      </c>
      <c r="G590" s="28" t="e">
        <f>AVERAGE(G565,G569,G575,G583,G589)</f>
        <v>#DIV/0!</v>
      </c>
    </row>
    <row r="591" spans="1:7" ht="32.1" customHeight="1" thickBot="1" x14ac:dyDescent="0.3">
      <c r="A591" s="69" t="s">
        <v>319</v>
      </c>
      <c r="B591" s="70"/>
      <c r="C591" s="28"/>
      <c r="D591" s="28"/>
      <c r="E591" s="28"/>
      <c r="F591" s="28"/>
      <c r="G591" s="28"/>
    </row>
    <row r="592" spans="1:7" ht="32.1" customHeight="1" thickBot="1" x14ac:dyDescent="0.3">
      <c r="A592" s="67" t="s">
        <v>553</v>
      </c>
      <c r="B592" s="68"/>
      <c r="C592" s="28"/>
      <c r="D592" s="28"/>
      <c r="E592" s="28"/>
      <c r="F592" s="28"/>
      <c r="G592" s="28"/>
    </row>
    <row r="593" spans="1:7" ht="32.1" customHeight="1" x14ac:dyDescent="0.25">
      <c r="A593" s="11" t="s">
        <v>1</v>
      </c>
      <c r="B593" s="23" t="s">
        <v>320</v>
      </c>
      <c r="C593" s="28"/>
      <c r="D593" s="28"/>
      <c r="E593" s="28"/>
      <c r="F593" s="28"/>
      <c r="G593" s="28"/>
    </row>
    <row r="594" spans="1:7" ht="32.1" customHeight="1" x14ac:dyDescent="0.25">
      <c r="A594" s="6" t="s">
        <v>2</v>
      </c>
      <c r="B594" s="24" t="s">
        <v>321</v>
      </c>
      <c r="C594" s="28"/>
      <c r="D594" s="28"/>
      <c r="E594" s="28"/>
      <c r="F594" s="28"/>
      <c r="G594" s="28"/>
    </row>
    <row r="595" spans="1:7" ht="32.1" customHeight="1" x14ac:dyDescent="0.25">
      <c r="A595" s="6" t="s">
        <v>6</v>
      </c>
      <c r="B595" s="24" t="s">
        <v>322</v>
      </c>
      <c r="C595" s="28"/>
      <c r="D595" s="28"/>
      <c r="E595" s="28"/>
      <c r="F595" s="28"/>
      <c r="G595" s="28"/>
    </row>
    <row r="596" spans="1:7" ht="32.1" customHeight="1" x14ac:dyDescent="0.25">
      <c r="A596" s="6" t="s">
        <v>11</v>
      </c>
      <c r="B596" s="24" t="s">
        <v>323</v>
      </c>
      <c r="C596" s="28"/>
      <c r="D596" s="28"/>
      <c r="E596" s="28"/>
      <c r="F596" s="28"/>
      <c r="G596" s="28"/>
    </row>
    <row r="597" spans="1:7" ht="32.1" customHeight="1" x14ac:dyDescent="0.25">
      <c r="A597" s="10" t="s">
        <v>53</v>
      </c>
      <c r="B597" s="26" t="s">
        <v>324</v>
      </c>
      <c r="C597" s="28"/>
      <c r="D597" s="28"/>
      <c r="E597" s="28"/>
      <c r="F597" s="28"/>
      <c r="G597" s="28"/>
    </row>
    <row r="598" spans="1:7" ht="32.1" customHeight="1" thickBot="1" x14ac:dyDescent="0.3">
      <c r="A598" s="2"/>
      <c r="B598" s="39" t="s">
        <v>366</v>
      </c>
      <c r="C598" s="28"/>
      <c r="D598" s="28"/>
      <c r="E598" s="28"/>
      <c r="F598" s="28" t="e">
        <f>AVERAGE(F593,F594,F595,F596,F597)</f>
        <v>#DIV/0!</v>
      </c>
      <c r="G598" s="28" t="e">
        <f>AVERAGE(G593,G594,G595,G596,G597)</f>
        <v>#DIV/0!</v>
      </c>
    </row>
    <row r="599" spans="1:7" ht="32.1" customHeight="1" thickBot="1" x14ac:dyDescent="0.3">
      <c r="A599" s="67" t="s">
        <v>325</v>
      </c>
      <c r="B599" s="68"/>
      <c r="C599" s="28"/>
      <c r="D599" s="28"/>
      <c r="E599" s="28"/>
      <c r="F599" s="28"/>
      <c r="G599" s="28"/>
    </row>
    <row r="600" spans="1:7" ht="32.1" customHeight="1" x14ac:dyDescent="0.25">
      <c r="A600" s="11" t="s">
        <v>1</v>
      </c>
      <c r="B600" s="23" t="s">
        <v>326</v>
      </c>
      <c r="C600" s="28"/>
      <c r="D600" s="28"/>
      <c r="E600" s="28"/>
      <c r="F600" s="28"/>
      <c r="G600" s="28"/>
    </row>
    <row r="601" spans="1:7" ht="32.1" customHeight="1" x14ac:dyDescent="0.25">
      <c r="A601" s="6" t="s">
        <v>2</v>
      </c>
      <c r="B601" s="24" t="s">
        <v>404</v>
      </c>
      <c r="C601" s="28"/>
      <c r="D601" s="28"/>
      <c r="E601" s="28"/>
      <c r="F601" s="28"/>
      <c r="G601" s="28"/>
    </row>
    <row r="602" spans="1:7" ht="32.1" customHeight="1" x14ac:dyDescent="0.25">
      <c r="A602" s="6" t="s">
        <v>6</v>
      </c>
      <c r="B602" s="24" t="s">
        <v>327</v>
      </c>
      <c r="C602" s="28"/>
      <c r="D602" s="28"/>
      <c r="E602" s="28"/>
      <c r="F602" s="28"/>
      <c r="G602" s="28"/>
    </row>
    <row r="603" spans="1:7" ht="32.1" customHeight="1" x14ac:dyDescent="0.25">
      <c r="A603" s="6" t="s">
        <v>11</v>
      </c>
      <c r="B603" s="26" t="s">
        <v>328</v>
      </c>
      <c r="C603" s="28"/>
      <c r="D603" s="28"/>
      <c r="E603" s="28"/>
      <c r="F603" s="28"/>
      <c r="G603" s="28"/>
    </row>
    <row r="604" spans="1:7" ht="32.1" customHeight="1" thickBot="1" x14ac:dyDescent="0.3">
      <c r="A604" s="2"/>
      <c r="B604" s="39" t="s">
        <v>366</v>
      </c>
      <c r="C604" s="28"/>
      <c r="D604" s="28"/>
      <c r="E604" s="28"/>
      <c r="F604" s="28" t="e">
        <f>AVERAGE(F600,F601,F602,F603)</f>
        <v>#DIV/0!</v>
      </c>
      <c r="G604" s="28" t="e">
        <f>AVERAGE(G600,G601,G602,G603)</f>
        <v>#DIV/0!</v>
      </c>
    </row>
    <row r="605" spans="1:7" ht="32.1" customHeight="1" thickBot="1" x14ac:dyDescent="0.3">
      <c r="A605" s="67" t="s">
        <v>329</v>
      </c>
      <c r="B605" s="68"/>
      <c r="C605" s="28"/>
      <c r="D605" s="28"/>
      <c r="E605" s="28"/>
      <c r="F605" s="28"/>
      <c r="G605" s="28"/>
    </row>
    <row r="606" spans="1:7" ht="32.1" customHeight="1" x14ac:dyDescent="0.25">
      <c r="A606" s="11" t="s">
        <v>1</v>
      </c>
      <c r="B606" s="23" t="s">
        <v>330</v>
      </c>
      <c r="C606" s="28"/>
      <c r="D606" s="28"/>
      <c r="E606" s="28"/>
      <c r="F606" s="28"/>
      <c r="G606" s="28"/>
    </row>
    <row r="607" spans="1:7" ht="32.1" customHeight="1" x14ac:dyDescent="0.25">
      <c r="A607" s="6" t="s">
        <v>2</v>
      </c>
      <c r="B607" s="24" t="s">
        <v>331</v>
      </c>
      <c r="C607" s="28"/>
      <c r="D607" s="28"/>
      <c r="E607" s="28"/>
      <c r="F607" s="28"/>
      <c r="G607" s="28"/>
    </row>
    <row r="608" spans="1:7" ht="32.1" customHeight="1" x14ac:dyDescent="0.25">
      <c r="A608" s="6" t="s">
        <v>6</v>
      </c>
      <c r="B608" s="24" t="s">
        <v>332</v>
      </c>
      <c r="C608" s="28"/>
      <c r="D608" s="28"/>
      <c r="E608" s="28"/>
      <c r="F608" s="28"/>
      <c r="G608" s="28"/>
    </row>
    <row r="609" spans="1:7" ht="32.1" customHeight="1" x14ac:dyDescent="0.25">
      <c r="A609" s="6" t="s">
        <v>11</v>
      </c>
      <c r="B609" s="24" t="s">
        <v>333</v>
      </c>
      <c r="C609" s="28"/>
      <c r="D609" s="28"/>
      <c r="E609" s="28"/>
      <c r="F609" s="28"/>
      <c r="G609" s="28"/>
    </row>
    <row r="610" spans="1:7" ht="32.1" customHeight="1" x14ac:dyDescent="0.25">
      <c r="A610" s="6" t="s">
        <v>53</v>
      </c>
      <c r="B610" s="26" t="s">
        <v>334</v>
      </c>
      <c r="C610" s="28"/>
      <c r="D610" s="28"/>
      <c r="E610" s="28"/>
      <c r="F610" s="28"/>
      <c r="G610" s="28"/>
    </row>
    <row r="611" spans="1:7" ht="32.1" customHeight="1" thickBot="1" x14ac:dyDescent="0.3">
      <c r="A611" s="2"/>
      <c r="B611" s="39" t="s">
        <v>366</v>
      </c>
      <c r="C611" s="28"/>
      <c r="D611" s="28"/>
      <c r="E611" s="28"/>
      <c r="F611" s="28" t="e">
        <f>AVERAGE(F606,F607,F608,F609,F610)</f>
        <v>#DIV/0!</v>
      </c>
      <c r="G611" s="28" t="e">
        <f>AVERAGE(G606,G607,G608,G609,G610)</f>
        <v>#DIV/0!</v>
      </c>
    </row>
    <row r="612" spans="1:7" ht="32.1" customHeight="1" thickBot="1" x14ac:dyDescent="0.3">
      <c r="A612" s="67" t="s">
        <v>335</v>
      </c>
      <c r="B612" s="68"/>
      <c r="C612" s="28"/>
      <c r="D612" s="28"/>
      <c r="E612" s="28"/>
      <c r="F612" s="28"/>
      <c r="G612" s="28"/>
    </row>
    <row r="613" spans="1:7" ht="32.1" customHeight="1" x14ac:dyDescent="0.25">
      <c r="A613" s="11" t="s">
        <v>1</v>
      </c>
      <c r="B613" s="23" t="s">
        <v>554</v>
      </c>
      <c r="C613" s="28"/>
      <c r="D613" s="28"/>
      <c r="E613" s="28"/>
      <c r="F613" s="28"/>
      <c r="G613" s="28"/>
    </row>
    <row r="614" spans="1:7" ht="32.1" customHeight="1" x14ac:dyDescent="0.25">
      <c r="A614" s="6" t="s">
        <v>2</v>
      </c>
      <c r="B614" s="24" t="s">
        <v>336</v>
      </c>
      <c r="C614" s="28"/>
      <c r="D614" s="28"/>
      <c r="E614" s="28"/>
      <c r="F614" s="28"/>
      <c r="G614" s="28"/>
    </row>
    <row r="615" spans="1:7" ht="32.1" customHeight="1" x14ac:dyDescent="0.25">
      <c r="A615" s="6" t="s">
        <v>6</v>
      </c>
      <c r="B615" s="24" t="s">
        <v>337</v>
      </c>
      <c r="C615" s="28"/>
      <c r="D615" s="28"/>
      <c r="E615" s="28"/>
      <c r="F615" s="28"/>
      <c r="G615" s="28"/>
    </row>
    <row r="616" spans="1:7" ht="32.1" customHeight="1" x14ac:dyDescent="0.25">
      <c r="A616" s="6" t="s">
        <v>11</v>
      </c>
      <c r="B616" s="24" t="s">
        <v>338</v>
      </c>
      <c r="C616" s="28"/>
      <c r="D616" s="28"/>
      <c r="E616" s="28"/>
      <c r="F616" s="28"/>
      <c r="G616" s="28"/>
    </row>
    <row r="617" spans="1:7" ht="32.1" customHeight="1" x14ac:dyDescent="0.25">
      <c r="A617" s="6" t="s">
        <v>53</v>
      </c>
      <c r="B617" s="24" t="s">
        <v>339</v>
      </c>
      <c r="C617" s="28"/>
      <c r="D617" s="28"/>
      <c r="E617" s="28"/>
      <c r="F617" s="28"/>
      <c r="G617" s="28"/>
    </row>
    <row r="618" spans="1:7" ht="32.1" customHeight="1" x14ac:dyDescent="0.25">
      <c r="A618" s="6" t="s">
        <v>63</v>
      </c>
      <c r="B618" s="24" t="s">
        <v>340</v>
      </c>
      <c r="C618" s="28"/>
      <c r="D618" s="28"/>
      <c r="E618" s="28"/>
      <c r="F618" s="28"/>
      <c r="G618" s="28"/>
    </row>
    <row r="619" spans="1:7" ht="32.1" customHeight="1" x14ac:dyDescent="0.25">
      <c r="A619" s="10" t="s">
        <v>64</v>
      </c>
      <c r="B619" s="26" t="s">
        <v>341</v>
      </c>
      <c r="C619" s="28"/>
      <c r="D619" s="28"/>
      <c r="E619" s="28"/>
      <c r="F619" s="28"/>
      <c r="G619" s="28"/>
    </row>
    <row r="620" spans="1:7" ht="32.1" customHeight="1" thickBot="1" x14ac:dyDescent="0.3">
      <c r="A620" s="2"/>
      <c r="B620" s="39" t="s">
        <v>366</v>
      </c>
      <c r="C620" s="28"/>
      <c r="D620" s="28"/>
      <c r="E620" s="28"/>
      <c r="F620" s="28" t="e">
        <f>AVERAGE(F613,F614,F615,F616,F617,F618,F619)</f>
        <v>#DIV/0!</v>
      </c>
      <c r="G620" s="28" t="e">
        <f>AVERAGE(G613,G614,G615,G616,G617,G618,G619)</f>
        <v>#DIV/0!</v>
      </c>
    </row>
    <row r="621" spans="1:7" ht="32.1" customHeight="1" thickBot="1" x14ac:dyDescent="0.3">
      <c r="A621" s="67" t="s">
        <v>342</v>
      </c>
      <c r="B621" s="68"/>
      <c r="C621" s="28"/>
      <c r="D621" s="28"/>
      <c r="E621" s="28"/>
      <c r="F621" s="28"/>
      <c r="G621" s="28"/>
    </row>
    <row r="622" spans="1:7" ht="32.1" customHeight="1" x14ac:dyDescent="0.25">
      <c r="A622" s="11" t="s">
        <v>1</v>
      </c>
      <c r="B622" s="23" t="s">
        <v>555</v>
      </c>
      <c r="C622" s="28"/>
      <c r="D622" s="28"/>
      <c r="E622" s="28"/>
      <c r="F622" s="28"/>
      <c r="G622" s="28"/>
    </row>
    <row r="623" spans="1:7" ht="32.1" customHeight="1" x14ac:dyDescent="0.25">
      <c r="A623" s="6" t="s">
        <v>2</v>
      </c>
      <c r="B623" s="24" t="s">
        <v>343</v>
      </c>
      <c r="C623" s="28"/>
      <c r="D623" s="28"/>
      <c r="E623" s="28"/>
      <c r="F623" s="28"/>
      <c r="G623" s="28"/>
    </row>
    <row r="624" spans="1:7" ht="32.1" customHeight="1" x14ac:dyDescent="0.25">
      <c r="A624" s="6" t="s">
        <v>6</v>
      </c>
      <c r="B624" s="24" t="s">
        <v>344</v>
      </c>
      <c r="C624" s="28"/>
      <c r="D624" s="28"/>
      <c r="E624" s="28"/>
      <c r="F624" s="28"/>
      <c r="G624" s="28"/>
    </row>
    <row r="625" spans="1:7" ht="32.1" customHeight="1" x14ac:dyDescent="0.25">
      <c r="A625" s="6" t="s">
        <v>11</v>
      </c>
      <c r="B625" s="24" t="s">
        <v>345</v>
      </c>
      <c r="C625" s="28"/>
      <c r="D625" s="28"/>
      <c r="E625" s="28"/>
      <c r="F625" s="28"/>
      <c r="G625" s="28"/>
    </row>
    <row r="626" spans="1:7" ht="32.1" customHeight="1" x14ac:dyDescent="0.25">
      <c r="A626" s="6" t="s">
        <v>53</v>
      </c>
      <c r="B626" s="24" t="s">
        <v>346</v>
      </c>
      <c r="C626" s="28"/>
      <c r="D626" s="28"/>
      <c r="E626" s="28"/>
      <c r="F626" s="28"/>
      <c r="G626" s="28"/>
    </row>
    <row r="627" spans="1:7" ht="32.1" customHeight="1" x14ac:dyDescent="0.25">
      <c r="A627" s="10" t="s">
        <v>63</v>
      </c>
      <c r="B627" s="26" t="s">
        <v>347</v>
      </c>
      <c r="C627" s="28"/>
      <c r="D627" s="28"/>
      <c r="E627" s="28"/>
      <c r="F627" s="28"/>
      <c r="G627" s="28"/>
    </row>
    <row r="628" spans="1:7" ht="32.1" customHeight="1" thickBot="1" x14ac:dyDescent="0.3">
      <c r="A628" s="2"/>
      <c r="B628" s="39" t="s">
        <v>366</v>
      </c>
      <c r="C628" s="28"/>
      <c r="D628" s="28"/>
      <c r="E628" s="28"/>
      <c r="F628" s="28" t="e">
        <f>AVERAGE(F622,F623,F624,F625,F626,F627)</f>
        <v>#DIV/0!</v>
      </c>
      <c r="G628" s="28" t="e">
        <f>AVERAGE(G622,G623,G624,G625,G626,G627)</f>
        <v>#DIV/0!</v>
      </c>
    </row>
    <row r="629" spans="1:7" ht="32.1" customHeight="1" thickBot="1" x14ac:dyDescent="0.3">
      <c r="A629" s="67" t="s">
        <v>556</v>
      </c>
      <c r="B629" s="68"/>
      <c r="C629" s="28"/>
      <c r="D629" s="28"/>
      <c r="E629" s="28"/>
      <c r="F629" s="28"/>
      <c r="G629" s="28"/>
    </row>
    <row r="630" spans="1:7" ht="32.1" customHeight="1" x14ac:dyDescent="0.25">
      <c r="A630" s="11" t="s">
        <v>1</v>
      </c>
      <c r="B630" s="23" t="s">
        <v>348</v>
      </c>
      <c r="C630" s="28"/>
      <c r="D630" s="28"/>
      <c r="E630" s="28"/>
      <c r="F630" s="28"/>
      <c r="G630" s="28"/>
    </row>
    <row r="631" spans="1:7" ht="32.1" customHeight="1" x14ac:dyDescent="0.25">
      <c r="A631" s="6" t="s">
        <v>2</v>
      </c>
      <c r="B631" s="24" t="s">
        <v>349</v>
      </c>
      <c r="C631" s="28"/>
      <c r="D631" s="28"/>
      <c r="E631" s="28"/>
      <c r="F631" s="28"/>
      <c r="G631" s="28"/>
    </row>
    <row r="632" spans="1:7" ht="32.1" customHeight="1" x14ac:dyDescent="0.25">
      <c r="A632" s="6" t="s">
        <v>6</v>
      </c>
      <c r="B632" s="24" t="s">
        <v>405</v>
      </c>
      <c r="C632" s="28"/>
      <c r="D632" s="28"/>
      <c r="E632" s="28"/>
      <c r="F632" s="28"/>
      <c r="G632" s="28"/>
    </row>
    <row r="633" spans="1:7" ht="32.1" customHeight="1" x14ac:dyDescent="0.25">
      <c r="A633" s="6" t="s">
        <v>11</v>
      </c>
      <c r="B633" s="24" t="s">
        <v>557</v>
      </c>
      <c r="C633" s="28"/>
      <c r="D633" s="28"/>
      <c r="E633" s="28"/>
      <c r="F633" s="28"/>
      <c r="G633" s="28"/>
    </row>
    <row r="634" spans="1:7" ht="32.1" customHeight="1" x14ac:dyDescent="0.25">
      <c r="A634" s="6" t="s">
        <v>53</v>
      </c>
      <c r="B634" s="24" t="s">
        <v>350</v>
      </c>
      <c r="C634" s="28"/>
      <c r="D634" s="28"/>
      <c r="E634" s="28"/>
      <c r="F634" s="28"/>
      <c r="G634" s="28"/>
    </row>
    <row r="635" spans="1:7" ht="32.1" customHeight="1" x14ac:dyDescent="0.25">
      <c r="A635" s="6" t="s">
        <v>63</v>
      </c>
      <c r="B635" s="24" t="s">
        <v>351</v>
      </c>
      <c r="C635" s="28"/>
      <c r="D635" s="28"/>
      <c r="E635" s="28"/>
      <c r="F635" s="28"/>
      <c r="G635" s="28"/>
    </row>
    <row r="636" spans="1:7" ht="32.1" customHeight="1" x14ac:dyDescent="0.25">
      <c r="A636" s="6" t="s">
        <v>64</v>
      </c>
      <c r="B636" s="26" t="s">
        <v>558</v>
      </c>
      <c r="C636" s="28"/>
      <c r="D636" s="28"/>
      <c r="E636" s="28"/>
      <c r="F636" s="28"/>
      <c r="G636" s="28"/>
    </row>
    <row r="637" spans="1:7" ht="32.1" customHeight="1" thickBot="1" x14ac:dyDescent="0.3">
      <c r="A637" s="2"/>
      <c r="B637" s="39" t="s">
        <v>366</v>
      </c>
      <c r="C637" s="28"/>
      <c r="D637" s="28"/>
      <c r="E637" s="28"/>
      <c r="F637" s="28" t="e">
        <f>AVERAGE(F630,F631,F632,F633,F634,F635,F636)</f>
        <v>#DIV/0!</v>
      </c>
      <c r="G637" s="28" t="e">
        <f>AVERAGE(G630,G631,G632,G633,G634,G635,G636)</f>
        <v>#DIV/0!</v>
      </c>
    </row>
    <row r="638" spans="1:7" ht="32.1" customHeight="1" thickBot="1" x14ac:dyDescent="0.3">
      <c r="A638" s="67" t="s">
        <v>559</v>
      </c>
      <c r="B638" s="68"/>
      <c r="C638" s="28"/>
      <c r="D638" s="28"/>
      <c r="E638" s="28"/>
      <c r="F638" s="28"/>
      <c r="G638" s="28"/>
    </row>
    <row r="639" spans="1:7" ht="32.1" customHeight="1" x14ac:dyDescent="0.25">
      <c r="A639" s="11" t="s">
        <v>1</v>
      </c>
      <c r="B639" s="23" t="s">
        <v>560</v>
      </c>
      <c r="C639" s="28"/>
      <c r="D639" s="28"/>
      <c r="E639" s="28"/>
      <c r="F639" s="28"/>
      <c r="G639" s="28"/>
    </row>
    <row r="640" spans="1:7" ht="32.1" customHeight="1" x14ac:dyDescent="0.25">
      <c r="A640" s="6" t="s">
        <v>2</v>
      </c>
      <c r="B640" s="24" t="s">
        <v>398</v>
      </c>
      <c r="C640" s="28"/>
      <c r="D640" s="28"/>
      <c r="E640" s="28"/>
      <c r="F640" s="28"/>
      <c r="G640" s="28"/>
    </row>
    <row r="641" spans="1:7" ht="32.1" customHeight="1" x14ac:dyDescent="0.25">
      <c r="A641" s="6" t="s">
        <v>6</v>
      </c>
      <c r="B641" s="24" t="s">
        <v>352</v>
      </c>
      <c r="C641" s="28"/>
      <c r="D641" s="28"/>
      <c r="E641" s="28"/>
      <c r="F641" s="28"/>
      <c r="G641" s="28"/>
    </row>
    <row r="642" spans="1:7" ht="32.1" customHeight="1" x14ac:dyDescent="0.25">
      <c r="A642" s="6" t="s">
        <v>11</v>
      </c>
      <c r="B642" s="24" t="s">
        <v>353</v>
      </c>
      <c r="C642" s="28"/>
      <c r="D642" s="28"/>
      <c r="E642" s="28"/>
      <c r="F642" s="28"/>
      <c r="G642" s="28"/>
    </row>
    <row r="643" spans="1:7" ht="32.1" customHeight="1" thickBot="1" x14ac:dyDescent="0.3">
      <c r="A643" s="2"/>
      <c r="B643" s="39" t="s">
        <v>366</v>
      </c>
      <c r="C643" s="28"/>
      <c r="D643" s="28"/>
      <c r="E643" s="28"/>
      <c r="F643" s="28" t="e">
        <f>AVERAGE(F639,F640,F641,F642)</f>
        <v>#DIV/0!</v>
      </c>
      <c r="G643" s="28" t="e">
        <f>AVERAGE(G639,G640,G641,G642)</f>
        <v>#DIV/0!</v>
      </c>
    </row>
    <row r="644" spans="1:7" ht="32.1" customHeight="1" thickBot="1" x14ac:dyDescent="0.3">
      <c r="A644" s="67" t="s">
        <v>561</v>
      </c>
      <c r="B644" s="68"/>
      <c r="C644" s="28"/>
      <c r="D644" s="28"/>
      <c r="E644" s="28"/>
      <c r="F644" s="28"/>
      <c r="G644" s="28"/>
    </row>
    <row r="645" spans="1:7" ht="32.1" customHeight="1" x14ac:dyDescent="0.25">
      <c r="A645" s="11" t="s">
        <v>1</v>
      </c>
      <c r="B645" s="23" t="s">
        <v>562</v>
      </c>
      <c r="C645" s="28"/>
      <c r="D645" s="28"/>
      <c r="E645" s="28"/>
      <c r="F645" s="28"/>
      <c r="G645" s="28"/>
    </row>
    <row r="646" spans="1:7" ht="47.25" x14ac:dyDescent="0.25">
      <c r="A646" s="6" t="s">
        <v>2</v>
      </c>
      <c r="B646" s="24" t="s">
        <v>399</v>
      </c>
      <c r="C646" s="28"/>
      <c r="D646" s="28"/>
      <c r="E646" s="28"/>
      <c r="F646" s="28"/>
      <c r="G646" s="28"/>
    </row>
    <row r="647" spans="1:7" ht="23.1" customHeight="1" thickBot="1" x14ac:dyDescent="0.3">
      <c r="A647" s="2"/>
      <c r="B647" s="39" t="s">
        <v>366</v>
      </c>
      <c r="C647" s="28"/>
      <c r="D647" s="28"/>
      <c r="E647" s="28"/>
      <c r="F647" s="28" t="e">
        <f>AVERAGE(F645,F646)</f>
        <v>#DIV/0!</v>
      </c>
      <c r="G647" s="28" t="e">
        <f>AVERAGE(G645,G646)</f>
        <v>#DIV/0!</v>
      </c>
    </row>
    <row r="648" spans="1:7" ht="32.1" customHeight="1" thickBot="1" x14ac:dyDescent="0.3">
      <c r="A648" s="67" t="s">
        <v>563</v>
      </c>
      <c r="B648" s="68"/>
      <c r="C648" s="28"/>
      <c r="D648" s="28"/>
      <c r="E648" s="28"/>
      <c r="F648" s="28"/>
      <c r="G648" s="28"/>
    </row>
    <row r="649" spans="1:7" ht="32.1" customHeight="1" x14ac:dyDescent="0.25">
      <c r="A649" s="11" t="s">
        <v>1</v>
      </c>
      <c r="B649" s="23" t="s">
        <v>354</v>
      </c>
      <c r="C649" s="28"/>
      <c r="D649" s="28"/>
      <c r="E649" s="28"/>
      <c r="F649" s="28"/>
      <c r="G649" s="28"/>
    </row>
    <row r="650" spans="1:7" ht="32.1" customHeight="1" x14ac:dyDescent="0.25">
      <c r="A650" s="6" t="s">
        <v>2</v>
      </c>
      <c r="B650" s="24" t="s">
        <v>400</v>
      </c>
      <c r="C650" s="28"/>
      <c r="D650" s="28"/>
      <c r="E650" s="28"/>
      <c r="F650" s="28"/>
      <c r="G650" s="28"/>
    </row>
    <row r="651" spans="1:7" ht="32.1" customHeight="1" thickBot="1" x14ac:dyDescent="0.3">
      <c r="A651" s="7" t="s">
        <v>6</v>
      </c>
      <c r="B651" s="27" t="s">
        <v>401</v>
      </c>
      <c r="C651" s="28"/>
      <c r="D651" s="28"/>
      <c r="E651" s="28"/>
      <c r="F651" s="28"/>
      <c r="G651" s="28"/>
    </row>
    <row r="652" spans="1:7" ht="32.1" customHeight="1" x14ac:dyDescent="0.25">
      <c r="A652" s="61"/>
      <c r="B652" s="39" t="s">
        <v>366</v>
      </c>
      <c r="C652" s="28"/>
      <c r="D652" s="28"/>
      <c r="E652" s="28"/>
      <c r="F652" s="28" t="e">
        <f>AVERAGE(F649,F650,F651)</f>
        <v>#DIV/0!</v>
      </c>
      <c r="G652" s="28" t="e">
        <f>AVERAGE(G649,G650,G651)</f>
        <v>#DIV/0!</v>
      </c>
    </row>
    <row r="653" spans="1:7" ht="32.1" customHeight="1" x14ac:dyDescent="0.25">
      <c r="A653" s="61"/>
      <c r="B653" s="39" t="s">
        <v>574</v>
      </c>
      <c r="C653" s="63"/>
      <c r="D653" s="63"/>
      <c r="E653" s="63"/>
      <c r="F653" s="63" t="e">
        <f>AVERAGE(F598,F604,F611,F620,F628,F637,F643,F647,F652)</f>
        <v>#DIV/0!</v>
      </c>
      <c r="G653" s="63" t="e">
        <f>AVERAGE(G598,G604,G611,G620,G628,G637,G643,G647,G652)</f>
        <v>#DIV/0!</v>
      </c>
    </row>
    <row r="654" spans="1:7" ht="31.5" x14ac:dyDescent="0.25">
      <c r="B654" s="58" t="s">
        <v>575</v>
      </c>
      <c r="F654" t="e">
        <f>AVERAGE(F57,F102,F235,F291,F344,F433,F485,F557,F590,F653)</f>
        <v>#DIV/0!</v>
      </c>
      <c r="G654" t="e">
        <f>AVERAGE(G57,G102,G235,G291,G344,G433,G485,G557,G590,G653)</f>
        <v>#DIV/0!</v>
      </c>
    </row>
  </sheetData>
  <mergeCells count="119">
    <mergeCell ref="A18:B18"/>
    <mergeCell ref="A1:G1"/>
    <mergeCell ref="B3:G3"/>
    <mergeCell ref="B5:G5"/>
    <mergeCell ref="B7:G7"/>
    <mergeCell ref="B8:G8"/>
    <mergeCell ref="B10:G10"/>
    <mergeCell ref="B11:G11"/>
    <mergeCell ref="B12:G12"/>
    <mergeCell ref="B13:G13"/>
    <mergeCell ref="B14:G14"/>
    <mergeCell ref="B15:G15"/>
    <mergeCell ref="A19:B19"/>
    <mergeCell ref="A21:B21"/>
    <mergeCell ref="A25:B25"/>
    <mergeCell ref="A30:B30"/>
    <mergeCell ref="A36:B36"/>
    <mergeCell ref="A41:B41"/>
    <mergeCell ref="A59:B59"/>
    <mergeCell ref="A65:B65"/>
    <mergeCell ref="A72:B72"/>
    <mergeCell ref="A78:B78"/>
    <mergeCell ref="A84:B84"/>
    <mergeCell ref="A89:B89"/>
    <mergeCell ref="A45:B45"/>
    <mergeCell ref="A51:B51"/>
    <mergeCell ref="A58:B58"/>
    <mergeCell ref="A127:B127"/>
    <mergeCell ref="A133:B133"/>
    <mergeCell ref="A140:B140"/>
    <mergeCell ref="A150:B150"/>
    <mergeCell ref="A157:B157"/>
    <mergeCell ref="A162:B162"/>
    <mergeCell ref="A94:B94"/>
    <mergeCell ref="A98:B98"/>
    <mergeCell ref="A103:B103"/>
    <mergeCell ref="A104:B104"/>
    <mergeCell ref="A110:B110"/>
    <mergeCell ref="A116:B116"/>
    <mergeCell ref="A215:B215"/>
    <mergeCell ref="A225:B225"/>
    <mergeCell ref="A236:B236"/>
    <mergeCell ref="A237:B237"/>
    <mergeCell ref="A178:B178"/>
    <mergeCell ref="A188:B188"/>
    <mergeCell ref="A191:A196"/>
    <mergeCell ref="A199:B199"/>
    <mergeCell ref="A204:A208"/>
    <mergeCell ref="A221:B221"/>
    <mergeCell ref="A284:B284"/>
    <mergeCell ref="A292:B292"/>
    <mergeCell ref="A293:B293"/>
    <mergeCell ref="A298:B298"/>
    <mergeCell ref="A303:B303"/>
    <mergeCell ref="A311:B311"/>
    <mergeCell ref="A242:B242"/>
    <mergeCell ref="A247:B247"/>
    <mergeCell ref="A254:B254"/>
    <mergeCell ref="A261:B261"/>
    <mergeCell ref="A271:B271"/>
    <mergeCell ref="A279:B279"/>
    <mergeCell ref="A351:B351"/>
    <mergeCell ref="A359:B359"/>
    <mergeCell ref="A363:B363"/>
    <mergeCell ref="A371:B371"/>
    <mergeCell ref="A376:B376"/>
    <mergeCell ref="A387:B387"/>
    <mergeCell ref="A316:B316"/>
    <mergeCell ref="A325:B325"/>
    <mergeCell ref="A331:B331"/>
    <mergeCell ref="A339:B339"/>
    <mergeCell ref="A345:B345"/>
    <mergeCell ref="A346:B346"/>
    <mergeCell ref="A434:B434"/>
    <mergeCell ref="A435:B435"/>
    <mergeCell ref="A442:B442"/>
    <mergeCell ref="A446:B446"/>
    <mergeCell ref="A459:B459"/>
    <mergeCell ref="A469:B469"/>
    <mergeCell ref="A391:B391"/>
    <mergeCell ref="A398:B398"/>
    <mergeCell ref="A405:B405"/>
    <mergeCell ref="A409:B409"/>
    <mergeCell ref="A413:B413"/>
    <mergeCell ref="A420:B420"/>
    <mergeCell ref="A426:B426"/>
    <mergeCell ref="A525:B525"/>
    <mergeCell ref="A531:B531"/>
    <mergeCell ref="A539:B539"/>
    <mergeCell ref="A475:B475"/>
    <mergeCell ref="A479:B479"/>
    <mergeCell ref="A486:B486"/>
    <mergeCell ref="A487:B487"/>
    <mergeCell ref="A491:B491"/>
    <mergeCell ref="A496:B496"/>
    <mergeCell ref="G204:G208"/>
    <mergeCell ref="F204:F208"/>
    <mergeCell ref="F190:F196"/>
    <mergeCell ref="G190:G196"/>
    <mergeCell ref="A638:B638"/>
    <mergeCell ref="A644:B644"/>
    <mergeCell ref="A648:B648"/>
    <mergeCell ref="A592:B592"/>
    <mergeCell ref="A599:B599"/>
    <mergeCell ref="A605:B605"/>
    <mergeCell ref="A612:B612"/>
    <mergeCell ref="A621:B621"/>
    <mergeCell ref="A629:B629"/>
    <mergeCell ref="A576:B576"/>
    <mergeCell ref="A584:B584"/>
    <mergeCell ref="A591:B591"/>
    <mergeCell ref="A544:B544"/>
    <mergeCell ref="A550:B550"/>
    <mergeCell ref="A558:B558"/>
    <mergeCell ref="A559:B559"/>
    <mergeCell ref="A566:B566"/>
    <mergeCell ref="A570:B570"/>
    <mergeCell ref="A502:B502"/>
    <mergeCell ref="A514:B5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2019-02-12T09:01:08Z</dcterms:modified>
</cp:coreProperties>
</file>