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pecial\1-QAI\03-Centre for Accreditation of Health &amp; Social Care\03-Home Care\03-Documents\Home Care Documents_Final\"/>
    </mc:Choice>
  </mc:AlternateContent>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G460" i="1" l="1"/>
  <c r="F460" i="1"/>
  <c r="G459" i="1"/>
  <c r="F459" i="1"/>
  <c r="G227" i="1"/>
  <c r="G330" i="1" s="1"/>
  <c r="F227" i="1"/>
  <c r="F330" i="1" s="1"/>
  <c r="G458" i="1" l="1"/>
  <c r="F458" i="1"/>
  <c r="G454" i="1"/>
  <c r="F454" i="1"/>
  <c r="G447" i="1"/>
  <c r="F447" i="1"/>
  <c r="G441" i="1"/>
  <c r="F441" i="1"/>
  <c r="G437" i="1"/>
  <c r="F437" i="1"/>
  <c r="G432" i="1"/>
  <c r="F432" i="1"/>
  <c r="G423" i="1"/>
  <c r="F423" i="1"/>
  <c r="G417" i="1"/>
  <c r="F417" i="1"/>
  <c r="G411" i="1"/>
  <c r="F411" i="1"/>
  <c r="G406" i="1"/>
  <c r="F406" i="1"/>
  <c r="G400" i="1"/>
  <c r="F400" i="1"/>
  <c r="G395" i="1"/>
  <c r="F395" i="1"/>
  <c r="G390" i="1"/>
  <c r="G424" i="1" s="1"/>
  <c r="F390" i="1"/>
  <c r="F424" i="1" s="1"/>
  <c r="G382" i="1"/>
  <c r="F382" i="1"/>
  <c r="G376" i="1"/>
  <c r="F376" i="1"/>
  <c r="G372" i="1"/>
  <c r="F372" i="1"/>
  <c r="G365" i="1"/>
  <c r="F365" i="1"/>
  <c r="G357" i="1"/>
  <c r="F357" i="1"/>
  <c r="G342" i="1"/>
  <c r="F342" i="1"/>
  <c r="G338" i="1"/>
  <c r="G383" i="1" s="1"/>
  <c r="F338" i="1"/>
  <c r="F383" i="1" s="1"/>
  <c r="G329" i="1"/>
  <c r="F329" i="1"/>
  <c r="G325" i="1"/>
  <c r="F325" i="1"/>
  <c r="G320" i="1"/>
  <c r="F320" i="1"/>
  <c r="G314" i="1"/>
  <c r="F314" i="1"/>
  <c r="G310" i="1"/>
  <c r="F310" i="1"/>
  <c r="G304" i="1"/>
  <c r="F304" i="1"/>
  <c r="G297" i="1"/>
  <c r="F297" i="1"/>
  <c r="G289" i="1"/>
  <c r="F289" i="1"/>
  <c r="G281" i="1"/>
  <c r="F281" i="1"/>
  <c r="G276" i="1"/>
  <c r="F276" i="1"/>
  <c r="G272" i="1"/>
  <c r="F272" i="1"/>
  <c r="G264" i="1"/>
  <c r="F264" i="1"/>
  <c r="G260" i="1"/>
  <c r="F260" i="1"/>
  <c r="G255" i="1"/>
  <c r="F255" i="1"/>
  <c r="G246" i="1"/>
  <c r="F246" i="1"/>
  <c r="G241" i="1"/>
  <c r="F241" i="1"/>
  <c r="G237" i="1"/>
  <c r="F237" i="1"/>
  <c r="G221" i="1"/>
  <c r="F221" i="1"/>
  <c r="G217" i="1"/>
  <c r="G222" i="1" s="1"/>
  <c r="F217" i="1"/>
  <c r="F222" i="1" s="1"/>
  <c r="G209" i="1"/>
  <c r="F209" i="1"/>
  <c r="G202" i="1"/>
  <c r="F202" i="1"/>
  <c r="G197" i="1"/>
  <c r="F197" i="1"/>
  <c r="G189" i="1"/>
  <c r="F189" i="1"/>
  <c r="G181" i="1"/>
  <c r="F181" i="1"/>
  <c r="G174" i="1"/>
  <c r="F174" i="1"/>
  <c r="G167" i="1"/>
  <c r="F167" i="1"/>
  <c r="G162" i="1"/>
  <c r="G210" i="1" s="1"/>
  <c r="F162" i="1"/>
  <c r="F210" i="1" s="1"/>
  <c r="G154" i="1"/>
  <c r="F154" i="1"/>
  <c r="G149" i="1"/>
  <c r="F149" i="1"/>
  <c r="G144" i="1"/>
  <c r="F144" i="1"/>
  <c r="G135" i="1"/>
  <c r="F135" i="1"/>
  <c r="G129" i="1"/>
  <c r="F129" i="1"/>
  <c r="G123" i="1"/>
  <c r="F123" i="1"/>
  <c r="G119" i="1"/>
  <c r="G155" i="1" s="1"/>
  <c r="F119" i="1"/>
  <c r="F155" i="1" s="1"/>
  <c r="G109" i="1"/>
  <c r="F109" i="1"/>
  <c r="G104" i="1"/>
  <c r="F104" i="1"/>
  <c r="G100" i="1"/>
  <c r="F100" i="1"/>
  <c r="G95" i="1"/>
  <c r="F95" i="1"/>
  <c r="G89" i="1"/>
  <c r="F89" i="1"/>
  <c r="G82" i="1"/>
  <c r="F82" i="1"/>
  <c r="G75" i="1"/>
  <c r="F75" i="1"/>
  <c r="G69" i="1"/>
  <c r="G110" i="1" s="1"/>
  <c r="F69" i="1"/>
  <c r="F110" i="1" s="1"/>
  <c r="G61" i="1"/>
  <c r="F61" i="1"/>
  <c r="G56" i="1"/>
  <c r="F56" i="1"/>
  <c r="G50" i="1"/>
  <c r="F50" i="1"/>
  <c r="F45" i="1"/>
  <c r="G45" i="1"/>
  <c r="G35" i="1"/>
  <c r="F35" i="1"/>
  <c r="G25" i="1"/>
  <c r="G62" i="1" s="1"/>
  <c r="F25" i="1"/>
  <c r="F62" i="1" s="1"/>
</calcChain>
</file>

<file path=xl/sharedStrings.xml><?xml version="1.0" encoding="utf-8"?>
<sst xmlns="http://schemas.openxmlformats.org/spreadsheetml/2006/main" count="744" uniqueCount="413">
  <si>
    <t>Scoring Methodology</t>
  </si>
  <si>
    <t>Compliance to the requirement: 10 (70 or &gt;70% samples complying)</t>
  </si>
  <si>
    <t xml:space="preserve">Partial compliance to the requirement: 5 (30 to 69% samples complying) </t>
  </si>
  <si>
    <t>Non-compliance to the requirement: 0 (&lt;30% samples complying)</t>
  </si>
  <si>
    <t>Criterion</t>
  </si>
  <si>
    <t>Documentation (Yes/ No)</t>
  </si>
  <si>
    <t>Implementation (Yes/ No)</t>
  </si>
  <si>
    <t>Evidence             (cross reference to documents/ manuals etc.)</t>
  </si>
  <si>
    <t>Score by Assessment Team</t>
  </si>
  <si>
    <t>Chapter 1- Governance and Leadership (GAL)</t>
  </si>
  <si>
    <t>a.</t>
  </si>
  <si>
    <t>b.</t>
  </si>
  <si>
    <t>c.</t>
  </si>
  <si>
    <t xml:space="preserve">Staff should know and understand  the vision and values.  </t>
  </si>
  <si>
    <t xml:space="preserve">GAL.2: The governance framework should ensure that responsibilities are clear, and that quality, performance and risks are understood and managed. </t>
  </si>
  <si>
    <t xml:space="preserve">There should be an effective governance framework in place to support the delivery of the strategy and good quality care </t>
  </si>
  <si>
    <t>Staff should be clear about their roles and understand what they are accountable.</t>
  </si>
  <si>
    <t xml:space="preserve">There should be written agreements in place that detail working arrangements with partners and third-party provider </t>
  </si>
  <si>
    <t>d.</t>
  </si>
  <si>
    <t xml:space="preserve">The governance framework and management systems should be regularly reviewed and improved </t>
  </si>
  <si>
    <t>e.</t>
  </si>
  <si>
    <t>There should be a holistic understanding of performance which integrates the views of people, with safety, quality, activity and financial information</t>
  </si>
  <si>
    <t>f.</t>
  </si>
  <si>
    <t xml:space="preserve">There should be comprehensive assurance systems and service performance measures in place which are reported and monitored, and action should be taken to improve performance </t>
  </si>
  <si>
    <t>g.</t>
  </si>
  <si>
    <t xml:space="preserve">There should be effective arrangements in place to ensure that the information used to monitor and manage quality and performance is accurate, valid, reliable, timely and relevant </t>
  </si>
  <si>
    <t>h.</t>
  </si>
  <si>
    <t>GAL.3: The leadership and culture should reflect the vision and values, encourage openness and transparency and promote good quality care.</t>
  </si>
  <si>
    <t xml:space="preserve">Leaders should understand the challenges to good quality care and should be able to identify the actions needed to address them </t>
  </si>
  <si>
    <t xml:space="preserve">Leaders should encourage appreciative and supportive relationships among staff. </t>
  </si>
  <si>
    <t xml:space="preserve">Behaviour and performance that is inconsistent with the vision and values should be addressed and action taken, regardless of seniority </t>
  </si>
  <si>
    <t xml:space="preserve">The culture of the organisation should be centred on the needs and experience of people who use services </t>
  </si>
  <si>
    <t xml:space="preserve">There should be a strong emphasis on promoting the safety and wellbeing of staff, including those who work remotely or on their own </t>
  </si>
  <si>
    <t xml:space="preserve">Staff and teams work should work collaboratively, resolve conflict quickly and constructively and share responsibility to deliver good quality care. </t>
  </si>
  <si>
    <t xml:space="preserve">Patient’s views and experiences should be sought and acted on to shape and improve the services and culture. </t>
  </si>
  <si>
    <t xml:space="preserve">Managers and staff should understand the value of staff raising concerns and when concerns are raised, appropriate action should be taken as a result. </t>
  </si>
  <si>
    <t xml:space="preserve">GAL.5 : Services should be continuously improved and sustainability ensured </t>
  </si>
  <si>
    <t xml:space="preserve">Improvements to quality and innovation should be recognised and rewarded </t>
  </si>
  <si>
    <t xml:space="preserve">Information should be used proactively to improve care </t>
  </si>
  <si>
    <t xml:space="preserve">GAL.6: Optimum resource is allocated to ensure continuity of services, achieve quality objective and safety. </t>
  </si>
  <si>
    <t xml:space="preserve">Scope of each services are defined according to regulatory and statutory requirements </t>
  </si>
  <si>
    <t xml:space="preserve">Budget is reviewed concurrently and yearly to access the effectiveness. </t>
  </si>
  <si>
    <t xml:space="preserve">Separate budget is demarcated for infection control initiative and ensure patient as well as staff safety </t>
  </si>
  <si>
    <t>Chapter  2 - Human Resource Management (HRM)</t>
  </si>
  <si>
    <t xml:space="preserve">HRM.1: The organisation has a documented process for human resource planning </t>
  </si>
  <si>
    <r>
      <t>a.</t>
    </r>
    <r>
      <rPr>
        <b/>
        <sz val="7"/>
        <color rgb="FF000000"/>
        <rFont val="Times New Roman"/>
      </rPr>
      <t xml:space="preserve">      </t>
    </r>
    <r>
      <rPr>
        <sz val="12"/>
        <color rgb="FF000000"/>
        <rFont val="Calibri"/>
      </rPr>
      <t> </t>
    </r>
  </si>
  <si>
    <t xml:space="preserve">The planning process should consider the needs of the specialties being provided and the number of staff that would be required to deliver the service. </t>
  </si>
  <si>
    <r>
      <t>b.</t>
    </r>
    <r>
      <rPr>
        <b/>
        <sz val="7"/>
        <color rgb="FF000000"/>
        <rFont val="Times New Roman"/>
      </rPr>
      <t xml:space="preserve">      </t>
    </r>
    <r>
      <rPr>
        <sz val="12"/>
        <color rgb="FF000000"/>
        <rFont val="Calibri"/>
      </rPr>
      <t> </t>
    </r>
  </si>
  <si>
    <t xml:space="preserve">The organisation determines the skills, qualifications or knowledge that is required for the organisation to achieve its service objectives. This shall be as per the applicable regulatory and statutory requirements.  </t>
  </si>
  <si>
    <r>
      <t>c.</t>
    </r>
    <r>
      <rPr>
        <b/>
        <sz val="7"/>
        <color rgb="FF000000"/>
        <rFont val="Times New Roman"/>
      </rPr>
      <t xml:space="preserve">       </t>
    </r>
    <r>
      <rPr>
        <sz val="12"/>
        <color rgb="FF000000"/>
        <rFont val="Calibri"/>
      </rPr>
      <t> </t>
    </r>
  </si>
  <si>
    <t xml:space="preserve">The organisation has a documented job description for all category of staff. All staff is oriented to their specific responsibilities and expectation within 15 days of joining. </t>
  </si>
  <si>
    <r>
      <t>d.</t>
    </r>
    <r>
      <rPr>
        <b/>
        <sz val="7"/>
        <color rgb="FF000000"/>
        <rFont val="Times New Roman"/>
      </rPr>
      <t xml:space="preserve">      </t>
    </r>
    <r>
      <rPr>
        <sz val="12"/>
        <color rgb="FF000000"/>
        <rFont val="Calibri"/>
      </rPr>
      <t> </t>
    </r>
  </si>
  <si>
    <t xml:space="preserve">Organization shall define the policy and procedure for antecedent verification. </t>
  </si>
  <si>
    <t xml:space="preserve">HRM.2: The organisation has a documented recruitment process </t>
  </si>
  <si>
    <r>
      <t>a.</t>
    </r>
    <r>
      <rPr>
        <b/>
        <sz val="7"/>
        <color rgb="FF000000"/>
        <rFont val="Times New Roman"/>
      </rPr>
      <t xml:space="preserve">      </t>
    </r>
    <r>
      <rPr>
        <b/>
        <sz val="12"/>
        <color rgb="FF000000"/>
        <rFont val="Calibri"/>
      </rPr>
      <t> </t>
    </r>
  </si>
  <si>
    <t xml:space="preserve">The recruitment process of the organisation ensures the recruitment of people with required competencies, skills or knowledge to deliver safe and quality care </t>
  </si>
  <si>
    <r>
      <t>b.</t>
    </r>
    <r>
      <rPr>
        <b/>
        <sz val="7"/>
        <color rgb="FF000000"/>
        <rFont val="Times New Roman"/>
      </rPr>
      <t xml:space="preserve">      </t>
    </r>
    <r>
      <rPr>
        <b/>
        <sz val="12"/>
        <color rgb="FF000000"/>
        <rFont val="Calibri"/>
      </rPr>
      <t> </t>
    </r>
  </si>
  <si>
    <t xml:space="preserve">There is a process for evaluation/re-evaluation after recruitment/probation of new employees </t>
  </si>
  <si>
    <r>
      <t>c.</t>
    </r>
    <r>
      <rPr>
        <b/>
        <sz val="7"/>
        <color rgb="FF000000"/>
        <rFont val="Times New Roman"/>
      </rPr>
      <t xml:space="preserve">       </t>
    </r>
    <r>
      <rPr>
        <b/>
        <sz val="12"/>
        <color rgb="FF000000"/>
        <rFont val="Calibri"/>
      </rPr>
      <t> </t>
    </r>
  </si>
  <si>
    <t>Documented policy and procedure guide the induction of staff.  Induction should incorporates organization general policies and procedure, job related policies and procedure.</t>
  </si>
  <si>
    <r>
      <t>d.</t>
    </r>
    <r>
      <rPr>
        <b/>
        <sz val="7"/>
        <color rgb="FF000000"/>
        <rFont val="Times New Roman"/>
      </rPr>
      <t xml:space="preserve">      </t>
    </r>
    <r>
      <rPr>
        <b/>
        <sz val="12"/>
        <color rgb="FF000000"/>
        <rFont val="Calibri"/>
      </rPr>
      <t> </t>
    </r>
  </si>
  <si>
    <t xml:space="preserve">HRM.3:The organisation has a documented performance evaluation process </t>
  </si>
  <si>
    <t xml:space="preserve">The organisation has a standardised documented process of evaluating the performance of its staff. </t>
  </si>
  <si>
    <t>Performance evaluation is conducted according to pre-determined criteria.</t>
  </si>
  <si>
    <t xml:space="preserve">The process describes the frequency of evaluation.  </t>
  </si>
  <si>
    <t xml:space="preserve">Performance evaluation is related to job tasks and the mission of the organisation. </t>
  </si>
  <si>
    <t xml:space="preserve">Individual professional and financial growth is linked to performance evaluation </t>
  </si>
  <si>
    <t xml:space="preserve">HRM.4: The organisation has a continuous professional development program </t>
  </si>
  <si>
    <t>There is a documented professional development policy for staff</t>
  </si>
  <si>
    <t xml:space="preserve">Staff are provided with required training at least annually and when additional training needs are identified </t>
  </si>
  <si>
    <t xml:space="preserve">Staff are trained on safety related to their occupation and the surrounding environment. </t>
  </si>
  <si>
    <t>Staff is trained on respecting patient’s preferences and choices, informing about their options 
for care and treatment, and obtaining informed consent.</t>
  </si>
  <si>
    <t xml:space="preserve">Evaluation is conducted after each training to assess its effectiveness. Competency assessments are undertaken </t>
  </si>
  <si>
    <t>HRM.5: A documented disciplinary and grievance handling system exist in the organisation.</t>
  </si>
  <si>
    <t>Disciplinary and grievance handling policies and procedures are documented</t>
  </si>
  <si>
    <t>These policies and procedures also address requirements of applicable laws.</t>
  </si>
  <si>
    <t>Such policies and procedures are made available to each staff.</t>
  </si>
  <si>
    <t xml:space="preserve">HRM.6: A documented policy exists to address health care needs of staff. </t>
  </si>
  <si>
    <t xml:space="preserve">All staff have a pre-employment medical examination </t>
  </si>
  <si>
    <t xml:space="preserve">The staff engaged in direct patient care are subjected to at-least annual health check-ups and the results are recorded.   </t>
  </si>
  <si>
    <t>Health issues including occupational health hazards of staff are addressed as per documented policy</t>
  </si>
  <si>
    <t xml:space="preserve">HRM.7 : The organisation has a documented system of credentialing of medical and nursing staff   </t>
  </si>
  <si>
    <t xml:space="preserve">The organisation identifies the medical, paramedical and nursing professionals who are permitted by law or by training to provide respective care </t>
  </si>
  <si>
    <t xml:space="preserve">Credentials of such professionals are verified before joining and regularly updated. </t>
  </si>
  <si>
    <t xml:space="preserve">HRM.8: The organisation has a documented system of maintaining personnel files for all staff members </t>
  </si>
  <si>
    <t xml:space="preserve">A personnel file contains at least qualifications, mandatory certificates, results of evaluation and appraisals, employment history, trainings attended, documents pertaining to health status and job description </t>
  </si>
  <si>
    <t xml:space="preserve">A personnel file is maintained and updated as necessary for each staff member. </t>
  </si>
  <si>
    <t>Accessibility of personal file is restricted.</t>
  </si>
  <si>
    <t>Chapter  3 - Facility and Risk Management (FRM)</t>
  </si>
  <si>
    <t xml:space="preserve">FRM.1: The organization ensures to provide safe and secure home care environment. </t>
  </si>
  <si>
    <t xml:space="preserve">Potential risks in delivering home services are identified, impact to system is analyzed and appropriate plan is developed to minimize such risks. </t>
  </si>
  <si>
    <t xml:space="preserve">A safety programme is in place and oversee by Organization Safety Committee. </t>
  </si>
  <si>
    <t xml:space="preserve">Safety includes clinical safety, personnel safety and environmental safety. </t>
  </si>
  <si>
    <t xml:space="preserve">Safety audit is conducted in defined interval and corrective actions are taken.   </t>
  </si>
  <si>
    <t xml:space="preserve">FRM.2: The organisation assesses the risks to the health and safety of patients receiving the care or treatment </t>
  </si>
  <si>
    <t xml:space="preserve">Risk assessment should include but not limited to home environment, risk of falls, reaction, allergies, contraindications, choking, malnutrition, availability of resouces and infection etc.  </t>
  </si>
  <si>
    <t xml:space="preserve">There should be evidence that risk assessments are in place and are regularly reviewed </t>
  </si>
  <si>
    <t xml:space="preserve">FRM.3: The organisation  has risk minimization plan. </t>
  </si>
  <si>
    <t xml:space="preserve">Care should be planned to reduce any risks identified in the assessment process </t>
  </si>
  <si>
    <t xml:space="preserve">Relevant concerns should be included in the care plan, such as allergies and any other limitations concerning the patient's abilities. Example: use of pressure relieving aids such as mattress, booties or use of mobility aids or bed rails </t>
  </si>
  <si>
    <t xml:space="preserve">Procedures should be in place to inform staff how to maintain their own safety, such as moving and handling, lone working etc. </t>
  </si>
  <si>
    <t>Discussions with staff should demonstrate they are aware of the risks identified and that they know the steps to take to reduce the risk of harm to the patient or themselves</t>
  </si>
  <si>
    <t xml:space="preserve">FRM.4 : The organisation assesses the risks to staff when providing home care in a lone working situation </t>
  </si>
  <si>
    <t xml:space="preserve">Staff receive training as part of the induction programme in relation to lone working </t>
  </si>
  <si>
    <t xml:space="preserve">Staff are provided with emergency contact numbers for situations where they feel they might be at risk of harm or abuse </t>
  </si>
  <si>
    <t xml:space="preserve">The organisation has documented procedures in place to assist staff who raise concerns for their safety. </t>
  </si>
  <si>
    <t xml:space="preserve">The organisation considers lone working issues when allocating resources </t>
  </si>
  <si>
    <t xml:space="preserve">There should be an Incident and Accident reporting procedure in place </t>
  </si>
  <si>
    <t xml:space="preserve">There should be an Emergency escalation procedure in place </t>
  </si>
  <si>
    <t xml:space="preserve">There should be evidence of staff training in incident and accident management </t>
  </si>
  <si>
    <t xml:space="preserve">There should be evidence of incident and accident reporting </t>
  </si>
  <si>
    <t xml:space="preserve">There should be evidence of incident and accident investigation, analysis and outcomes </t>
  </si>
  <si>
    <t>There should be evidence that actions are taken to reduce the risk of incidents recurring and that improvements are made as a result</t>
  </si>
  <si>
    <t xml:space="preserve">There should be evidence that there is learning from mistakes and that staff are enabled and encouraged to report incidents easily and in a timely manner </t>
  </si>
  <si>
    <t xml:space="preserve">The organisation must provide evidence of training certificates, competency assessments </t>
  </si>
  <si>
    <t xml:space="preserve">There should be evidence of a training plan to show how the organisation plans to ensure staff are trained </t>
  </si>
  <si>
    <t>There should be service level agreements or contracts with vendors that show how the equipment is ordered and maintained</t>
  </si>
  <si>
    <t xml:space="preserve">The contract should show the process for replacing faulty equipment </t>
  </si>
  <si>
    <t xml:space="preserve">There should be records to evidence that staff have been trained to use equipment. </t>
  </si>
  <si>
    <t>Chapter 4 - Information Management System (IMS)</t>
  </si>
  <si>
    <t xml:space="preserve">IMS.1: - Documented policies and procedures exist to meet the information needs of the organisation </t>
  </si>
  <si>
    <t>Documented policies and procedures to meet the information needs exist.</t>
  </si>
  <si>
    <t>Information management is in accordance with the documented policy and procedure.</t>
  </si>
  <si>
    <t>The information needs of the organisation are identified and are appropriate to the scope of the services being provided by the organisation.</t>
  </si>
  <si>
    <t>The organisation contributes to external databases in accordance with the law and regulations.</t>
  </si>
  <si>
    <t>IMS.2: -  The organisation implements a robust document control system</t>
  </si>
  <si>
    <t>The organisation has a documented policy and procedure for document control.</t>
  </si>
  <si>
    <t>System covers documents both generated internally and from external sources.</t>
  </si>
  <si>
    <t>Documented procedures exist for storing and retrieving documents.</t>
  </si>
  <si>
    <t>IMS.3:- The organisation implements a robust system of controlling and managing of data.</t>
  </si>
  <si>
    <t>Formats for data collection are standardized.</t>
  </si>
  <si>
    <t>Necessary resources are available for collection and analysis of data.</t>
  </si>
  <si>
    <t>Documented procedures are laid down for timely and accurate dissemination of data.</t>
  </si>
  <si>
    <t>Documented procedures exist for storing and retrieving data.</t>
  </si>
  <si>
    <t>Appropriate clinical and managerial staff participates in selecting, integrating and using data.</t>
  </si>
  <si>
    <t xml:space="preserve">IMS.4:   - The home care organization define the content of medical records </t>
  </si>
  <si>
    <t xml:space="preserve">The medical record contains the results of tests carried out and care provided </t>
  </si>
  <si>
    <t xml:space="preserve">In case of death, the medical record contains the cause of death. </t>
  </si>
  <si>
    <t>IMS.5:- The organisation maintains complete and accurate medical record for every patient</t>
  </si>
  <si>
    <t>Every medical record has a unique identifier.</t>
  </si>
  <si>
    <t>Organisation policy identifies those authorized to make entries in medical record.</t>
  </si>
  <si>
    <t>Entry in the medical record is named, signed, dated and timed</t>
  </si>
  <si>
    <t>The author of the entry can be identified.</t>
  </si>
  <si>
    <t>The organisation has a documented policy for usage of abbreviations and develops a list based on accepted practices.</t>
  </si>
  <si>
    <t>Provision is made for round the clock availability of the patient’s record to care providers to ensure continuity of care.</t>
  </si>
  <si>
    <t>Documented policy and procedure exist for maintaining confidentiality, security and integrity of records, data and information.</t>
  </si>
  <si>
    <t>The policy and procedure is in accordance with the applicable laws</t>
  </si>
  <si>
    <t>The organisation ensures safeguarding of data &amp; record against loss, destruction and tampering.</t>
  </si>
  <si>
    <t>The organisation uses appropriate technology for improving confidentiality, integrity and security.</t>
  </si>
  <si>
    <t>Privileged health information is used for the purposes identified or as required by law and not disclosed without the patient’s authorisation.</t>
  </si>
  <si>
    <t>A documented procedure exists to address issue related to patients/physicians and other public agencies requesting access to information in the medical record in accordance with the local and national law</t>
  </si>
  <si>
    <t xml:space="preserve">IMS.7:  There is documented policy and procedure exists regarding retention time of records, data and information  </t>
  </si>
  <si>
    <t>Documented policy and procedure are in place on retaining the patient’s clinical records, data and information in accordance with the local and national laws and regulations.</t>
  </si>
  <si>
    <t>Confidentiality and security of such records and information is ensured.</t>
  </si>
  <si>
    <t>The destruction of medical records, data and information is in accordance with the laid-down policy.</t>
  </si>
  <si>
    <t>IMS.8: - The organisation regularly conducts medical record audit.</t>
  </si>
  <si>
    <t>The medical record audit is periodically conducted.</t>
  </si>
  <si>
    <t>The audit is conducted by trained individuals.</t>
  </si>
  <si>
    <t>The audit covers timeliness, legibility and completeness of the medical records.</t>
  </si>
  <si>
    <t>The audit includes records of both active and discharged patients.</t>
  </si>
  <si>
    <t>Appropriate corrective and preventive measures, against any deficiency observed, are undertaken within a defined period of time and are documented.</t>
  </si>
  <si>
    <t>Chapter 5 - Continual QUALITY IMPROVEMENT (CQI)</t>
  </si>
  <si>
    <t xml:space="preserve">CQI.1:-  Quality improvement and monitoring programme exist in the organization </t>
  </si>
  <si>
    <t xml:space="preserve">Quality improvement programme is documented and implemented. </t>
  </si>
  <si>
    <t xml:space="preserve">Quality improvement programme is updated at least once in a year. </t>
  </si>
  <si>
    <t xml:space="preserve">A designated individual coordinates and implement quality improvement programme </t>
  </si>
  <si>
    <t xml:space="preserve">Audits are conducted in defined intervals.  Risk based auditing is adopted by the home care organization. </t>
  </si>
  <si>
    <t xml:space="preserve">CQI.2: - Quality indicators are monitored in defined interval.   </t>
  </si>
  <si>
    <t xml:space="preserve">Clinical and managerial quality indicators are measured pertaining to structure, process and outcome. </t>
  </si>
  <si>
    <t xml:space="preserve">Quality indicator data are used to improve the system </t>
  </si>
  <si>
    <t>Chapter 6 - Patient Assessment and Care (PAC)</t>
  </si>
  <si>
    <t xml:space="preserve">PAC.1:- The organisation defines and displays its services </t>
  </si>
  <si>
    <t xml:space="preserve">The organisation clearly defines the services being provided and these are in line with the needs of the community and law of the land.  </t>
  </si>
  <si>
    <t xml:space="preserve">Services being provided are available (in form of brochure, website display etc. ) for easy access for the user. </t>
  </si>
  <si>
    <t xml:space="preserve">PAC.2: - The organisation ensures uniform and continuity of patient care  </t>
  </si>
  <si>
    <t xml:space="preserve">Documented procedures guide the uniform care to patients and care is provided according to appropriate laws and regulations. </t>
  </si>
  <si>
    <t xml:space="preserve">The care plan is modified depending on the changes in the patient’s condition. </t>
  </si>
  <si>
    <t xml:space="preserve">Qualified individuals provide care to patients based on their licensing and credentials. </t>
  </si>
  <si>
    <t xml:space="preserve">The organisation provides support as required for spiritual, psychological and respite care that is required by patients. </t>
  </si>
  <si>
    <t xml:space="preserve">Care of every patient is integrated, coordinated and adequately planned across all services. </t>
  </si>
  <si>
    <t xml:space="preserve">All collaborative discussions regarding the care of the patient is documented in the medical records. </t>
  </si>
  <si>
    <t>There is uniformity in documentation and filing of patients’ records</t>
  </si>
  <si>
    <t xml:space="preserve">PAC.3:- Evidence based care is provided and documented to ensure uniformity </t>
  </si>
  <si>
    <t xml:space="preserve">Current clinical guidelines, protocols, pathways and care bundles are available are adhered for the care of patients. </t>
  </si>
  <si>
    <t xml:space="preserve">The organisation defines high-risk patients in regards to age and criticality.  Scope of high risk cases shall be permissible by law of land to treat at home environment.  
 </t>
  </si>
  <si>
    <t xml:space="preserve">PAC.4: - The organisation has a documented registration process </t>
  </si>
  <si>
    <t xml:space="preserve">The organisation has a documented procedure for registration of patients in homecare. </t>
  </si>
  <si>
    <t xml:space="preserve">Patients are accepted only if the organisation can provide the services. </t>
  </si>
  <si>
    <t xml:space="preserve">Documented policy and procedures exist to address situation of non-availability of resources </t>
  </si>
  <si>
    <t xml:space="preserve">PAC.5: - Initial assessment is conducted of all patients being cared for in the organisation </t>
  </si>
  <si>
    <t xml:space="preserve">All patients undergo an initial assessment based on their needs, age, and condition </t>
  </si>
  <si>
    <t xml:space="preserve">The organisation defines the contents of the assessment including screening for nutritional needs </t>
  </si>
  <si>
    <t xml:space="preserve">Only qualified individuals as identified by the organisation shall be responsible for assessment of patients. </t>
  </si>
  <si>
    <t xml:space="preserve">The organisation defines the time frame for completing the assessment. </t>
  </si>
  <si>
    <t xml:space="preserve">The initial assessment is documented within 24 hours. </t>
  </si>
  <si>
    <t xml:space="preserve">A care plan is prepared based on the initial assessment or home care organization adhere to the care plan indicated by the treating physician </t>
  </si>
  <si>
    <t xml:space="preserve">PAC.6:  - The organisation has a mechanism for the transfer or referral of patients. </t>
  </si>
  <si>
    <t xml:space="preserve">PAC.7: - Patients undergo a regular reassessment. </t>
  </si>
  <si>
    <t xml:space="preserve">Patients are reassessed at appropriate intervals based on their clinical status </t>
  </si>
  <si>
    <t xml:space="preserve">The documented process consists of coordination between various disciplines. </t>
  </si>
  <si>
    <t xml:space="preserve">A documented procedure exists for patients discharging themselves from the service. </t>
  </si>
  <si>
    <t xml:space="preserve">A discharge summary or treatment summary is provided to all patients and explain in a language that patient understand. </t>
  </si>
  <si>
    <t xml:space="preserve">In case of death, the discharge summary includes the cause of death. </t>
  </si>
  <si>
    <t xml:space="preserve">PAC.9 : - Emergency services are provided as per legal framework </t>
  </si>
  <si>
    <t xml:space="preserve">Documented policy and procedure exists for the management of emergency services and are in compliance with laws </t>
  </si>
  <si>
    <t xml:space="preserve">Staff are trained to handle emergencies </t>
  </si>
  <si>
    <t xml:space="preserve">PAC.10:  - The organisation has resuscitation services for cardiopulmonary arrest. </t>
  </si>
  <si>
    <t xml:space="preserve">The organisation readily makes available medical equipment and medications necessary for resuscitation </t>
  </si>
  <si>
    <t xml:space="preserve">All such events are recorded, post-event analysis is done by a multidisciplinary team and measures taken for improvement. </t>
  </si>
  <si>
    <t xml:space="preserve">The organisation has a documented policy and procedure for all nursing care provided </t>
  </si>
  <si>
    <t xml:space="preserve">Homecare organization shall define minimum documentation required as record. </t>
  </si>
  <si>
    <t>Care provided by all staff is documented in the patient record at the point of care.</t>
  </si>
  <si>
    <t xml:space="preserve">Documentation of medication must contain at a minimum, name of drug, time of administration, dose and route of administration. </t>
  </si>
  <si>
    <t xml:space="preserve">All nurse entries must contain the name of the patient, homecare ID number, nurse that made the entry and date and time </t>
  </si>
  <si>
    <t xml:space="preserve">There should be a handover process in place while changing of nursing shift. </t>
  </si>
  <si>
    <t xml:space="preserve">PAC.12:  - Documented policy and procedures exist for the care of patients receiving 24 x7 care  </t>
  </si>
  <si>
    <t xml:space="preserve">Documented policy and procedures are used to provide care to patients receiving 24 x7 care. </t>
  </si>
  <si>
    <t xml:space="preserve">Organization shall define the scope of services under 24 x7 care as per prevailing laws </t>
  </si>
  <si>
    <t xml:space="preserve">The organisation defines admission and discharge criteria to the homecare service on discharge from hospital ICU/ HDU. </t>
  </si>
  <si>
    <t xml:space="preserve">Appropriately trained and competent staff are provided for intensive care services </t>
  </si>
  <si>
    <t xml:space="preserve">Appropriate infection control practices are implemented. </t>
  </si>
  <si>
    <t xml:space="preserve">PAC.13:  - Appropriate Diagnostic facilities are available to meet patient care needs </t>
  </si>
  <si>
    <t xml:space="preserve">Laboratory and imaging services provided through arrangements with outside sources shall have MoU /agreement which incorporates of their quality assurance system and applicable local and national standards, laws, and regulations. </t>
  </si>
  <si>
    <t>Policies and procedures for ordering tests and collecting, identifying, handling, safely transporting, and disposing of laboratory specimens are defined and followed.</t>
  </si>
  <si>
    <t xml:space="preserve">  Turnaround time for all diagnostic services are defined and adhered. Frequent deviation  of TAT are audited and appropriate corrective action is taken. </t>
  </si>
  <si>
    <t xml:space="preserve">Diagnostic results are obtained and informed to professional responsible for care. Critical result are obtained and appropriate action is initiated immediately. </t>
  </si>
  <si>
    <t>PAC 14:- There is a documented policy and procedure for pain management.</t>
  </si>
  <si>
    <t xml:space="preserve">All patients registered with homecare are subjected for assessment of pain. </t>
  </si>
  <si>
    <t xml:space="preserve">Patients and families are involved in the management of pain. </t>
  </si>
  <si>
    <t xml:space="preserve">Pain management guidelines (e.g. WHO pain ladder) are used in the care of patients with pain </t>
  </si>
  <si>
    <t xml:space="preserve">There is continuous training of staff on pain management. </t>
  </si>
  <si>
    <t xml:space="preserve"> PAC 15:- All  Clinical procedures are provided by the homecare organization are documented. </t>
  </si>
  <si>
    <t xml:space="preserve">All clinical procedure under the scope of service of home care are documented according to Good clinical practices </t>
  </si>
  <si>
    <t xml:space="preserve">Staff is competent and trained to provide these services. </t>
  </si>
  <si>
    <t xml:space="preserve">PAC 16:- A documented procedure exists for the care of vulnerable patients </t>
  </si>
  <si>
    <t xml:space="preserve">Procedures are documented and follow prevailing laws, national and international guidelines </t>
  </si>
  <si>
    <t xml:space="preserve">Informed consent is obtained from the patient’s representative as per documented procedure. </t>
  </si>
  <si>
    <t xml:space="preserve">Staff are appropriately trained to provide care to such patients. </t>
  </si>
  <si>
    <t xml:space="preserve">PAC 17 Documented procedures exist for patient rehabilitative services. </t>
  </si>
  <si>
    <t xml:space="preserve">Documented procedures address the provision of such services. </t>
  </si>
  <si>
    <t xml:space="preserve">Services are provided by qualified and competent person only as per prevailing laws and guidelines </t>
  </si>
  <si>
    <t>Chapter 7 - Patient Rights and Education (PRE)</t>
  </si>
  <si>
    <t xml:space="preserve">PRE.1:  - The organisation protects the rights of patients   </t>
  </si>
  <si>
    <t xml:space="preserve">Patient rights are documented and communicated in a language they understand.   </t>
  </si>
  <si>
    <t xml:space="preserve">Staff is aware of the patient’s right and protect these </t>
  </si>
  <si>
    <t>Patient rights, beliefs and values are respected in all settings of care.</t>
  </si>
  <si>
    <t xml:space="preserve">At all times a patient’s dignity and privacy is respected. </t>
  </si>
  <si>
    <t>Violation of rights is recorded, reported and reviewed for improvement.</t>
  </si>
  <si>
    <t xml:space="preserve">PRE.2:  -The organisation informs patients about their responsibilities while receiving care </t>
  </si>
  <si>
    <t xml:space="preserve">Patient responsibilities are documented and communicated in a language they understand. </t>
  </si>
  <si>
    <t>PRE.3:  - The organisation identifies and documents the rights of the patient supporting individual beliefs and values</t>
  </si>
  <si>
    <t xml:space="preserve">Patient rights include privacy while receiving care </t>
  </si>
  <si>
    <t>Patient rights include dignity and respect while receiving care.</t>
  </si>
  <si>
    <t>Patient rights include confidentiality of information.</t>
  </si>
  <si>
    <t>Patient rights include personal safety and security</t>
  </si>
  <si>
    <t>Patient rights include refusal of treatment.</t>
  </si>
  <si>
    <t>Patient rights include information on the expected cost of treatment.</t>
  </si>
  <si>
    <t>Patient rights include access to his/her medical records.</t>
  </si>
  <si>
    <t>Patient rights include right to complaint and how to voice a complaint</t>
  </si>
  <si>
    <t>i.</t>
  </si>
  <si>
    <t>Patient rights include information on his treatment and healthcare needs.</t>
  </si>
  <si>
    <t>j.</t>
  </si>
  <si>
    <t>Patient rights include respecting any special preferences, spiritual</t>
  </si>
  <si>
    <t>PRE.4:- The organisation educate the patient and family to make informed decisions and their involvement in care planning</t>
  </si>
  <si>
    <t>Patients and/or family are informed about the planned care and treatment.</t>
  </si>
  <si>
    <t xml:space="preserve">Patients and/or family have their treatment and/or procedures fully explained. </t>
  </si>
  <si>
    <t xml:space="preserve">The care plan respects and where possible incorporates the patient and/or family concerns and requests </t>
  </si>
  <si>
    <t xml:space="preserve">The patient and/or family members are informed about the results of diagnostic tests and the diagnosis. </t>
  </si>
  <si>
    <t xml:space="preserve">The education is written and communicated in a language that the patient understands. </t>
  </si>
  <si>
    <t xml:space="preserve">PRE.5:  - The organisation has a documented procedure to obtain informed consent </t>
  </si>
  <si>
    <r>
      <t>a.</t>
    </r>
    <r>
      <rPr>
        <b/>
        <sz val="7"/>
        <color rgb="FF000000"/>
        <rFont val="Times New Roman"/>
      </rPr>
      <t xml:space="preserve">      </t>
    </r>
    <r>
      <rPr>
        <b/>
        <sz val="12"/>
        <color rgb="FF000000"/>
        <rFont val="Calibri"/>
      </rPr>
      <t> </t>
    </r>
  </si>
  <si>
    <t xml:space="preserve">The documented procedure incorporates the list of situations where informed consent is required and adheres to applicable statutory norms. </t>
  </si>
  <si>
    <r>
      <t>b.</t>
    </r>
    <r>
      <rPr>
        <b/>
        <sz val="7"/>
        <color rgb="FF000000"/>
        <rFont val="Times New Roman"/>
      </rPr>
      <t xml:space="preserve">      </t>
    </r>
    <r>
      <rPr>
        <b/>
        <sz val="12"/>
        <color rgb="FF000000"/>
        <rFont val="Calibri"/>
      </rPr>
      <t> </t>
    </r>
  </si>
  <si>
    <t xml:space="preserve">Informed consent includes information regarding the procedure, risks, benefits, alternatives options available. </t>
  </si>
  <si>
    <r>
      <t>c.</t>
    </r>
    <r>
      <rPr>
        <b/>
        <sz val="7"/>
        <color rgb="FF000000"/>
        <rFont val="Times New Roman"/>
      </rPr>
      <t xml:space="preserve">       </t>
    </r>
    <r>
      <rPr>
        <b/>
        <sz val="12"/>
        <color rgb="FF000000"/>
        <rFont val="Calibri"/>
      </rPr>
      <t> </t>
    </r>
  </si>
  <si>
    <t>Informed consent shall be informed in a language patient understand</t>
  </si>
  <si>
    <t xml:space="preserve">The procedure describes who can give consent when the patient is incapable of independent decision making </t>
  </si>
  <si>
    <t xml:space="preserve">Informed consent is taken by the person performing the procedure. </t>
  </si>
  <si>
    <t xml:space="preserve">PRE.6: - The organisation addresses ethical dilemmas in a timely manner </t>
  </si>
  <si>
    <r>
      <t>a.</t>
    </r>
    <r>
      <rPr>
        <b/>
        <sz val="7"/>
        <color rgb="FF000000"/>
        <rFont val="Times New Roman"/>
      </rPr>
      <t xml:space="preserve">      </t>
    </r>
    <r>
      <rPr>
        <b/>
        <sz val="12"/>
        <color rgb="FF000000"/>
        <rFont val="Calibri"/>
      </rPr>
      <t> </t>
    </r>
  </si>
  <si>
    <t>The organisation has a documented procedure to receive and address ethical dilemmas in a timely manner.</t>
  </si>
  <si>
    <t>The procedure should include decisions not to treat, to withdraw, or discontinue treatment and where treatment is given against the wishes of the patient.</t>
  </si>
  <si>
    <t xml:space="preserve">PRE.7:  - The organisation has a documented complaints procedure </t>
  </si>
  <si>
    <t xml:space="preserve">A documented complaint redressal procedure exists </t>
  </si>
  <si>
    <t xml:space="preserve">The procedure includes how to receive, investigate and resolve complaints with specified timescales. </t>
  </si>
  <si>
    <t xml:space="preserve">The patient and/or family is made aware of the procedure for making complaint. </t>
  </si>
  <si>
    <t xml:space="preserve">The organisation uses the results of complaints investigations to improve. </t>
  </si>
  <si>
    <t>Chapter 8 - Medication Management and Safety (MMS)</t>
  </si>
  <si>
    <t xml:space="preserve">Management of medications shall be accordance to applicable laws and regulations. </t>
  </si>
  <si>
    <t>Home care organization shall define and declare the scope of their mediaction management.  This may be inhouse or outsouced.</t>
  </si>
  <si>
    <t xml:space="preserve">Homecare organization shall have a MoU with outsouced provider indicating the scope and quality assuance mechanism to be adhered. </t>
  </si>
  <si>
    <t xml:space="preserve">MMS.2: - Medication administration by the staff in accordance with laws, regulation and guidelines. </t>
  </si>
  <si>
    <t xml:space="preserve">Staff are allowed to administer medicines in accordance with their qualification, training and skill. </t>
  </si>
  <si>
    <t xml:space="preserve">There should be evidence of staff training in medicines management &amp; this should be reviewed in defined interval as per the organizational policy. </t>
  </si>
  <si>
    <t xml:space="preserve">c </t>
  </si>
  <si>
    <t xml:space="preserve">Specialist treatments, such as chemotherapy for example, are only administered by staff who have completed additional training and who have been assessed as competent. </t>
  </si>
  <si>
    <t xml:space="preserve">Medication reconcillation is taken into consideration while care plan is made </t>
  </si>
  <si>
    <t xml:space="preserve">There should be evidence of patient’s allergies being documented </t>
  </si>
  <si>
    <t xml:space="preserve">Staff should evidence their understanding of patient's allergic status </t>
  </si>
  <si>
    <t xml:space="preserve">MMS.4: - Emergency medicines should be available for high risk treatments </t>
  </si>
  <si>
    <t xml:space="preserve">Documented process guide the management of emergency medicines. </t>
  </si>
  <si>
    <t xml:space="preserve">Appropriate inventory control mechanism in place for emergency drugs which includes but not limited to reorder level &amp; disposal of expired medicines </t>
  </si>
  <si>
    <t xml:space="preserve">When emergency medicines are used, there should be a clear audit trail documenting the reasons of use and the outcome for the patient </t>
  </si>
  <si>
    <t xml:space="preserve">The use of emergency medicines should coincide with the incident report </t>
  </si>
  <si>
    <t xml:space="preserve">MMS.5:- A process in place of managing adverse drug reactions,  medication errors and near misses. </t>
  </si>
  <si>
    <t xml:space="preserve">Adverse drug reactions,  medication errors and near misses are reported, investigated, analysed and reviewed. </t>
  </si>
  <si>
    <t xml:space="preserve">There should be evidence of staff learning and how errors are communicated to the teams </t>
  </si>
  <si>
    <t>Staff is trained in management of adverse drug reactions, medication errors, near misses and encouraged to report of such incidents</t>
  </si>
  <si>
    <t xml:space="preserve">MMS.6: - Medication audits are undertaken to ensure compliance with procedures </t>
  </si>
  <si>
    <t xml:space="preserve">The audits should show that all aspects of medicines management are audited, including ordering, supply, storage, administration, documentation and disposal </t>
  </si>
  <si>
    <t xml:space="preserve">There should be evidence that when non-compliance is noted within audits that corrective action is taken within the specified timeline </t>
  </si>
  <si>
    <t>There should be evidence that outcomes of the audits are shared with the clinical teams and with the management team to aid learning</t>
  </si>
  <si>
    <t xml:space="preserve">MMS.7:-  Medicines are disposed of safely. Procedures should include how to dispose of unwanted or expired medicines. Procedures should include waste disposal methods if reconstituting medicines at the bedside </t>
  </si>
  <si>
    <t xml:space="preserve">Procedures should evidence the safe disposal process and refer to latest biomedical waste guidance </t>
  </si>
  <si>
    <t>Relevant staff is approprietly trained in disposal of medicines.</t>
  </si>
  <si>
    <t xml:space="preserve">Regular audits should be undertaken to ensure the safe disposal of biomedical waste </t>
  </si>
  <si>
    <t xml:space="preserve">When compliance issues arise, there should be evidence that a root cause analysis has been undertaken, and that necessary actions have been completed to achieve compliance </t>
  </si>
  <si>
    <t>Chapter 9 - Hygiene and Infection Control</t>
  </si>
  <si>
    <t xml:space="preserve">HIC.1:  - The organisation has a comprehensive hygiene and infection control program </t>
  </si>
  <si>
    <t xml:space="preserve">There is a hygiene and infection control program appropriate for the home environment and multidisciplinary committee to oversee the program </t>
  </si>
  <si>
    <t xml:space="preserve">The infection control program includes infection control policies and procedures for use in the home environment. The programme is aligned to relevant international/national/local guidelines/current scientific knowledge. </t>
  </si>
  <si>
    <t>Infection control programme is supported by top management and adequate resources are allocated.</t>
  </si>
  <si>
    <t xml:space="preserve">All staff in direct patient care or prone to infection are covered under pre exposure and post exposure prophylaxsis. </t>
  </si>
  <si>
    <t xml:space="preserve">HIC.2: - The organisation has a documented policy on biomedical waste segregation and disposal in accordance with laws. </t>
  </si>
  <si>
    <t xml:space="preserve">There are puncture proof sharps boxes for disposing of needles, syringes and surgical blades. </t>
  </si>
  <si>
    <t>HIC.3:  -The organisation has system of use of Personal Protective Equipment (PPEs)</t>
  </si>
  <si>
    <t xml:space="preserve">The organisation makes PPE (e.g. gloves, protective eye wear, mask, apron, gown, boots/ shoe covers, cap/ hair cover) available always </t>
  </si>
  <si>
    <t xml:space="preserve">Staff are regularly trained and educated on the appropriate use of PPE. </t>
  </si>
  <si>
    <t xml:space="preserve">HIC.4: -The organisation has a policy on hand hygiene. </t>
  </si>
  <si>
    <t xml:space="preserve">The organisation has a documented hand hygiene procedure accordance to national or international guidelines. </t>
  </si>
  <si>
    <t xml:space="preserve">Process and effectiveness of hand washing is audited in defined interval to improve compliance </t>
  </si>
  <si>
    <t xml:space="preserve">HIC.5: - The organisation has a procedure for sterilization, cleaning and disinfection. </t>
  </si>
  <si>
    <t xml:space="preserve">Disinfectants are stored and used according to manufacturer’s instructions. </t>
  </si>
  <si>
    <t xml:space="preserve">Equipment provided by the organisation is decontaminated. </t>
  </si>
  <si>
    <t xml:space="preserve">Equipment provided by third party vendors is decontaminated, and provided clean and fit for purpose </t>
  </si>
  <si>
    <t xml:space="preserve">HIC.6: - Infection control surveillance is conducted and appropriate action is taken in minimize the risk. </t>
  </si>
  <si>
    <t xml:space="preserve">Surveillance activity is appropriately planned, data is collected, and analysed, verified and corrective action is taken. </t>
  </si>
  <si>
    <t xml:space="preserve">Surveillance shall include Home acquired infection. (Patients infected during the tenure of home care only to be considered.) </t>
  </si>
  <si>
    <t xml:space="preserve">GAL.4: Patients and people who use services, should be engaged and involved by staff </t>
  </si>
  <si>
    <t xml:space="preserve">Process in place to achieve applicable patient safety goals ( Identify patient correctly, Improve effective communication, Improve the safety of high alert medication, Reduce the risk of  infection, Improve the patient harm relating to fall).   </t>
  </si>
  <si>
    <t xml:space="preserve">The  procedures performed are incorporated in the medical record. </t>
  </si>
  <si>
    <t>Patient rights include to receive care from qualified care provider</t>
  </si>
  <si>
    <t>Patient rights include to choose care provider</t>
  </si>
  <si>
    <t>k.</t>
  </si>
  <si>
    <t>l.</t>
  </si>
  <si>
    <t>m.</t>
  </si>
  <si>
    <t xml:space="preserve">Patients and/or family are informed about their medicines, nutrition, and use of medical equipment.  </t>
  </si>
  <si>
    <t>Management should deploy staff who have the skills, knowledge, experience and integrity that they need – both when they are appointed and on an ongoing basis. This should include quality management training</t>
  </si>
  <si>
    <t xml:space="preserve">Law of natural justice is considered while taking any disciplinary action.  </t>
  </si>
  <si>
    <t xml:space="preserve">Staff should be clear about their roles and understand what they are accountable for. </t>
  </si>
  <si>
    <t>If a patient is transferred to another organisation, the medical record contains the date of transfer, the reason for the transfer and the name of the receiving organisation</t>
  </si>
  <si>
    <t>The organisation ensures all clinical staff that provide direct patient care are qualified and trained in resuscitation techniques.</t>
  </si>
  <si>
    <t>Patient has responsibility of following the treatment plan put in place by those responsible for their care.</t>
  </si>
  <si>
    <t>MMS.1: - Medicine administration procedures are in place that cover the supply and ordering of medicines, storage requirements, dispensing and preparation, administration, disposal and documentation. Procedures should cover all routes of administration:</t>
  </si>
  <si>
    <t xml:space="preserve">Documented policy and procedure guide the acquisition, storage, dispensing, administration and monitoring of medications. The procedures are in line with best practice guidelines. </t>
  </si>
  <si>
    <t xml:space="preserve">Infection control programme is revised and updated at least once a year. </t>
  </si>
  <si>
    <t>Homecare organization has identified single use and multiple use device, consumables and other material in accordance with manufacture guidelines and current scientific knowledge.</t>
  </si>
  <si>
    <t>Adequate and appropriate infrastructure (like wash basin) and supply (eg: soap and alchohol rub) is available to end users.</t>
  </si>
  <si>
    <t>International guidelines (eg: five golden moment of hand washing) are being followed.</t>
  </si>
  <si>
    <t>Self-Assessment Tool Kit-Home Care</t>
  </si>
  <si>
    <r>
      <t xml:space="preserve">·  The average score for individual standard must be </t>
    </r>
    <r>
      <rPr>
        <sz val="12"/>
        <rFont val="Calibri"/>
        <family val="2"/>
      </rPr>
      <t>≥5</t>
    </r>
    <r>
      <rPr>
        <sz val="12"/>
        <rFont val="Calibri"/>
      </rPr>
      <t>.</t>
    </r>
  </si>
  <si>
    <t>·  The average score for individual chapter must be ≥7.</t>
  </si>
  <si>
    <t xml:space="preserve">There should be a framework for ethical management that ensures that patient care is provided within business, financial, ethical, and legal norms and that protects patients and their rights </t>
  </si>
  <si>
    <t xml:space="preserve">Managers should prioritise the participation and involvement of people who use services and staff </t>
  </si>
  <si>
    <t>IMS.6: The organisation has documented policy and procedure in place for maintaining confidentiality, integrity and security of records, data and information</t>
  </si>
  <si>
    <t>MMS.3: - Medicine reconcillation, patient allergies and contraindications should be documented within the care plan to ensure staff are aware of them</t>
  </si>
  <si>
    <t xml:space="preserve">PAC.8:  - A documented discharge/end of srvice process exists. </t>
  </si>
  <si>
    <t xml:space="preserve">The organisation plans the discharge/end of service process in consultation with the patient and/or family or treating physician </t>
  </si>
  <si>
    <t>Discharge summary/ treatment summary contains,   Name of the patient   Unique identification number  Date of start of homecare services  Date of discharge/ end of service  Patient’s condition at the time of discharge   Details of the homecare services provided,   Any significant findings during the course of home care.  Investigation results  Any procedure performed  Medication administered   Follow-up advice including medication   When and how to obtain urgent care.</t>
  </si>
  <si>
    <t>Induction shall be completed within 30 days of joining/ prior to assigning any patient.</t>
  </si>
  <si>
    <t xml:space="preserve">The home care organization complies with applicable laws and regulations. </t>
  </si>
  <si>
    <t>The organisation ensures that only competent staff provide care.</t>
  </si>
  <si>
    <t xml:space="preserve">Homecare team should ensure that patient's home environment is safe as much as possible for vulnerable patient. </t>
  </si>
  <si>
    <t>Patient rights include to terminate the service upon dissatisfaction with prior notice.</t>
  </si>
  <si>
    <t xml:space="preserve">There should be evidence of medication audits taking place at least every three months. </t>
  </si>
  <si>
    <t xml:space="preserve">A documented policy and procedure of handling biomedical waste is implemented accordance with laws and regulation. </t>
  </si>
  <si>
    <t xml:space="preserve">Bio Medical waste generated is collected, transported, stored and discarded in a stipulated time frame, secure manner and accordance with statutory provision </t>
  </si>
  <si>
    <t>There is a documented policy and procedure in place for "shared care" or "onward referral" if services not provided by homecare organisation.</t>
  </si>
  <si>
    <t>The organisation has a documented procedure that guides the transfer or referral of patients based on their health status and need.</t>
  </si>
  <si>
    <t>The organisation make arrangements for transferring the patient to hospital in an emergency.</t>
  </si>
  <si>
    <t xml:space="preserve">Reassessment determines the course of care for continuation, change in care plan or discharge/ end of service. </t>
  </si>
  <si>
    <t xml:space="preserve">Such services are appropriate to support the organisational requirements </t>
  </si>
  <si>
    <t xml:space="preserve">If sterlization is undertaken the method followed by the organization is as per national or international guidelines and validated appropriately.  </t>
  </si>
  <si>
    <t>FRM.5: The organisation implement incident and accident management system.</t>
  </si>
  <si>
    <t>PAC 18. Documented policy and procedure addresses end-of-life care.</t>
  </si>
  <si>
    <t>The organisation document its policy and procedure addressing end-of-life care as per prevailing laws.</t>
  </si>
  <si>
    <t>Care aims to address specific needs of individual patient.</t>
  </si>
  <si>
    <r>
      <rPr>
        <b/>
        <sz val="12"/>
        <color rgb="FF000000"/>
        <rFont val="Calibri"/>
        <family val="2"/>
      </rPr>
      <t>c</t>
    </r>
    <r>
      <rPr>
        <sz val="12"/>
        <color rgb="FF000000"/>
        <rFont val="Calibri"/>
      </rPr>
      <t>.</t>
    </r>
  </si>
  <si>
    <t>The impact of services on quality and sustainability should be considered when considering developments of services</t>
  </si>
  <si>
    <t xml:space="preserve">Staff should be clearly focused on continuous improvement of the quality of care </t>
  </si>
  <si>
    <t xml:space="preserve">Diagnostic services (Clinical laboratory and diagnostic imaging) either available under the scope of home care, or outsourced based on their quality control parameters. </t>
  </si>
  <si>
    <t>Organisation is required to provide self assessment report in the format 'Self Assessment Toolkit' given below. All the entries are to be properly filled up. Regarding scoring, following criteria would be applicable.</t>
  </si>
  <si>
    <t xml:space="preserve">Not Applicable: NA (There may be a possibility that some of the standard/criterion is not relevant to a speicific type of organisation based on its services, so that stanadrd/criterion shall be rated as NA)  </t>
  </si>
  <si>
    <t>FRM.6: The organisation ensured that persons providing care or treatment to patients have the necessary qualifications, competence, skills and experience to do so safely</t>
  </si>
  <si>
    <t>FRM.7: The organisation ensures that the equipment used for providing care or treatment to a patient is safe for such use and is used in a safe way</t>
  </si>
  <si>
    <t>·  The overall average score for all chapters must be ≥7.</t>
  </si>
  <si>
    <t xml:space="preserve">In addition to meeting minimum scoring as above, home care organisation submit an action plan to address non-compliances/ partial compliances which must be accepted by the Accreditation Committee in order to be accredited. In case, organisation could not achieve minimum scoring, they need to work towards achieving the score and verified on-site. </t>
  </si>
  <si>
    <t>Evaluation Criteria for Accreditation Decision:</t>
  </si>
  <si>
    <t xml:space="preserve">Score by organi-sation          </t>
  </si>
  <si>
    <t xml:space="preserve">Average </t>
  </si>
  <si>
    <r>
      <t xml:space="preserve">     d.</t>
    </r>
    <r>
      <rPr>
        <b/>
        <sz val="7"/>
        <color rgb="FF000000"/>
        <rFont val="Times New Roman"/>
      </rPr>
      <t>     </t>
    </r>
    <r>
      <rPr>
        <b/>
        <sz val="12"/>
        <color rgb="FF000000"/>
        <rFont val="Calibri"/>
      </rPr>
      <t> </t>
    </r>
  </si>
  <si>
    <t>Overall chapter average</t>
  </si>
  <si>
    <t xml:space="preserve">                                                                                                                                                             Overall chapter average</t>
  </si>
  <si>
    <t xml:space="preserve">                                                                                                                                                        OVERALL AVERAGE SCORE</t>
  </si>
  <si>
    <t xml:space="preserve">Risk based approach is incorporated and implemented into the system </t>
  </si>
  <si>
    <t xml:space="preserve">The medical record contains information regarding reasons for enrolled to homecare, diagnosis and includes a care plan </t>
  </si>
  <si>
    <t xml:space="preserve">The care plan developed by a qualified physician/nurse/physiotherapist. The care plan is individualised and is dependent on their needs at assessment and reassessment. </t>
  </si>
  <si>
    <t>An initial assessment includes a document ed assessment by an appropriate care provider like nurse/ physio etc.</t>
  </si>
  <si>
    <t xml:space="preserve">PAC.11: - The organisation has a procedure for patient care and documentation </t>
  </si>
  <si>
    <t xml:space="preserve">Appropriate arrangements to be ensured at patient’s home for post discharge care </t>
  </si>
  <si>
    <t>GAL.1:   There should be a clear vision, mission and a credible strategy to deliver good quality.</t>
  </si>
  <si>
    <t xml:space="preserve">There should be a clear vision, mission and a set of values, with quality and safety the top priority </t>
  </si>
  <si>
    <t>·  No zero is accepted in the regulatory/ legal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</si>
</sst>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rgb="FF000000"/>
      <name val="Calibri"/>
    </font>
    <font>
      <sz val="12"/>
      <name val="Calibri"/>
    </font>
    <font>
      <b/>
      <sz val="12"/>
      <name val="Calibri"/>
    </font>
    <font>
      <i/>
      <sz val="11"/>
      <color rgb="FF000000"/>
      <name val="Calibri"/>
    </font>
    <font>
      <b/>
      <sz val="20"/>
      <color rgb="FF000000"/>
      <name val="Calibri"/>
    </font>
    <font>
      <sz val="11"/>
      <name val="Calibri"/>
    </font>
    <font>
      <b/>
      <sz val="11"/>
      <name val="Calibri"/>
    </font>
    <font>
      <b/>
      <sz val="11"/>
      <color rgb="FF000000"/>
      <name val="Calibri"/>
    </font>
    <font>
      <b/>
      <sz val="18"/>
      <color rgb="FF000000"/>
      <name val="Calibri"/>
    </font>
    <font>
      <b/>
      <sz val="12"/>
      <color rgb="FF000000"/>
      <name val="Calibri"/>
    </font>
    <font>
      <sz val="12"/>
      <color rgb="FF000000"/>
      <name val="Calibri"/>
    </font>
    <font>
      <b/>
      <sz val="11"/>
      <name val="Calibri"/>
    </font>
    <font>
      <b/>
      <sz val="7"/>
      <color rgb="FF000000"/>
      <name val="Times New Roman"/>
    </font>
    <font>
      <sz val="11"/>
      <color rgb="FF000000"/>
      <name val="Calibri"/>
      <family val="2"/>
    </font>
    <font>
      <b/>
      <sz val="12"/>
      <color rgb="FF000000"/>
      <name val="Calibri"/>
      <family val="2"/>
    </font>
    <font>
      <sz val="12"/>
      <color rgb="FF000000"/>
      <name val="Calibri"/>
      <family val="2"/>
    </font>
    <font>
      <sz val="11"/>
      <color rgb="FF222222"/>
      <name val="Calibri"/>
      <family val="2"/>
    </font>
    <font>
      <b/>
      <sz val="24"/>
      <color rgb="FF000000"/>
      <name val="Calibri"/>
      <family val="2"/>
    </font>
    <font>
      <sz val="12"/>
      <name val="Calibri"/>
      <family val="2"/>
    </font>
    <font>
      <b/>
      <sz val="12"/>
      <name val="Calibri"/>
      <family val="2"/>
    </font>
    <font>
      <b/>
      <sz val="11"/>
      <color rgb="FF000000"/>
      <name val="Calibri"/>
      <family val="2"/>
    </font>
    <font>
      <b/>
      <sz val="11"/>
      <color rgb="FFFF0000"/>
      <name val="Calibri"/>
      <family val="2"/>
    </font>
    <font>
      <sz val="11"/>
      <color rgb="FFFF0000"/>
      <name val="Calibri"/>
      <family val="2"/>
    </font>
    <font>
      <b/>
      <sz val="11"/>
      <name val="Calibri"/>
      <family val="2"/>
    </font>
    <font>
      <b/>
      <sz val="11"/>
      <color theme="1"/>
      <name val="Calibri"/>
      <family val="2"/>
      <scheme val="minor"/>
    </font>
  </fonts>
  <fills count="4">
    <fill>
      <patternFill patternType="none"/>
    </fill>
    <fill>
      <patternFill patternType="gray125"/>
    </fill>
    <fill>
      <patternFill patternType="solid">
        <fgColor rgb="FFEEECE1"/>
        <bgColor rgb="FFEEECE1"/>
      </patternFill>
    </fill>
    <fill>
      <patternFill patternType="solid">
        <fgColor rgb="FFFFFFFF"/>
        <bgColor rgb="FFFFFFFF"/>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5">
    <xf numFmtId="0" fontId="0" fillId="0" borderId="0" xfId="0" applyFont="1" applyAlignment="1"/>
    <xf numFmtId="0" fontId="0" fillId="0" borderId="0" xfId="0" applyFont="1"/>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xf numFmtId="0" fontId="0" fillId="0" borderId="0" xfId="0" applyFont="1" applyAlignment="1">
      <alignment horizontal="center" vertical="top"/>
    </xf>
    <xf numFmtId="0" fontId="3" fillId="0" borderId="0" xfId="0" applyFont="1"/>
    <xf numFmtId="0" fontId="6" fillId="0" borderId="3" xfId="0" applyFont="1" applyBorder="1" applyAlignment="1">
      <alignment horizontal="center" vertical="center" wrapText="1"/>
    </xf>
    <xf numFmtId="0" fontId="7" fillId="0" borderId="5" xfId="0" applyFont="1" applyBorder="1" applyAlignment="1">
      <alignment vertical="center" wrapText="1"/>
    </xf>
    <xf numFmtId="0" fontId="0" fillId="0" borderId="8" xfId="0" applyFont="1" applyBorder="1" applyAlignment="1">
      <alignment wrapText="1"/>
    </xf>
    <xf numFmtId="0" fontId="0" fillId="0" borderId="5" xfId="0" applyFont="1" applyBorder="1"/>
    <xf numFmtId="0" fontId="7" fillId="0" borderId="0" xfId="0" applyFont="1"/>
    <xf numFmtId="0" fontId="11" fillId="0" borderId="0" xfId="0" applyFont="1"/>
    <xf numFmtId="0" fontId="7" fillId="0" borderId="8" xfId="0" applyFont="1" applyBorder="1"/>
    <xf numFmtId="0" fontId="7" fillId="0" borderId="5" xfId="0" applyFont="1" applyBorder="1"/>
    <xf numFmtId="0" fontId="7" fillId="0" borderId="9" xfId="0" applyFont="1" applyBorder="1"/>
    <xf numFmtId="0" fontId="0" fillId="0" borderId="2" xfId="0" applyFont="1" applyBorder="1"/>
    <xf numFmtId="0" fontId="0" fillId="0" borderId="10" xfId="0" applyFont="1" applyBorder="1" applyAlignment="1">
      <alignment wrapText="1"/>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7" fillId="0" borderId="12" xfId="0" applyFont="1" applyBorder="1"/>
    <xf numFmtId="0" fontId="7" fillId="0" borderId="2" xfId="0" applyFont="1" applyBorder="1"/>
    <xf numFmtId="0" fontId="7" fillId="0" borderId="11" xfId="0" applyFont="1" applyBorder="1"/>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7" fillId="0" borderId="10" xfId="0" applyFont="1" applyBorder="1" applyAlignment="1">
      <alignment horizontal="center" vertical="center" wrapText="1"/>
    </xf>
    <xf numFmtId="0" fontId="0" fillId="0" borderId="10" xfId="0" applyFont="1" applyBorder="1" applyAlignment="1">
      <alignment horizontal="left" wrapText="1"/>
    </xf>
    <xf numFmtId="0" fontId="7" fillId="0" borderId="10" xfId="0" applyFont="1" applyBorder="1" applyAlignment="1">
      <alignment horizontal="center" vertical="top" wrapText="1"/>
    </xf>
    <xf numFmtId="0" fontId="13" fillId="0" borderId="10" xfId="0" applyFont="1" applyBorder="1" applyAlignment="1">
      <alignment vertical="top" wrapText="1"/>
    </xf>
    <xf numFmtId="0" fontId="0" fillId="0" borderId="10" xfId="0" applyFont="1" applyBorder="1" applyAlignment="1">
      <alignment vertical="top" wrapText="1"/>
    </xf>
    <xf numFmtId="0" fontId="13" fillId="0" borderId="10" xfId="0" applyFont="1" applyBorder="1" applyAlignment="1">
      <alignment wrapText="1"/>
    </xf>
    <xf numFmtId="0" fontId="10" fillId="0" borderId="10" xfId="0" applyFont="1" applyBorder="1" applyAlignment="1">
      <alignment wrapText="1"/>
    </xf>
    <xf numFmtId="0" fontId="14" fillId="0" borderId="10" xfId="0" applyFont="1" applyBorder="1" applyAlignment="1">
      <alignment horizontal="center" vertical="center" wrapText="1"/>
    </xf>
    <xf numFmtId="0" fontId="9" fillId="3" borderId="10" xfId="0" applyFont="1" applyFill="1" applyBorder="1" applyAlignment="1">
      <alignment horizontal="left" wrapText="1"/>
    </xf>
    <xf numFmtId="0" fontId="16" fillId="0" borderId="10" xfId="0" applyFont="1" applyBorder="1" applyAlignment="1">
      <alignment wrapText="1"/>
    </xf>
    <xf numFmtId="0" fontId="13" fillId="0" borderId="10" xfId="0" applyFont="1" applyBorder="1" applyAlignment="1">
      <alignment horizontal="justify" vertical="center" wrapText="1"/>
    </xf>
    <xf numFmtId="0" fontId="14" fillId="0" borderId="10" xfId="0" applyFont="1" applyFill="1" applyBorder="1" applyAlignment="1">
      <alignment horizontal="center" vertical="center" wrapText="1"/>
    </xf>
    <xf numFmtId="0" fontId="15" fillId="0" borderId="10" xfId="0" applyFont="1" applyBorder="1" applyAlignment="1">
      <alignment vertical="center" wrapText="1"/>
    </xf>
    <xf numFmtId="0" fontId="13" fillId="0" borderId="10" xfId="0" applyFont="1" applyBorder="1" applyAlignment="1">
      <alignment horizontal="left" vertical="top" wrapText="1"/>
    </xf>
    <xf numFmtId="0" fontId="15" fillId="0" borderId="10" xfId="0" applyFont="1" applyBorder="1" applyAlignment="1">
      <alignment vertical="top" wrapText="1"/>
    </xf>
    <xf numFmtId="0" fontId="10" fillId="0" borderId="10" xfId="0" applyFont="1" applyBorder="1" applyAlignment="1">
      <alignment vertical="top" wrapText="1"/>
    </xf>
    <xf numFmtId="0" fontId="0" fillId="0" borderId="0" xfId="0" applyFont="1" applyAlignment="1"/>
    <xf numFmtId="0" fontId="15" fillId="0" borderId="0" xfId="0" applyFont="1" applyAlignment="1">
      <alignment wrapText="1"/>
    </xf>
    <xf numFmtId="0" fontId="15" fillId="0" borderId="0" xfId="0" applyFont="1" applyAlignment="1"/>
    <xf numFmtId="0" fontId="15" fillId="0" borderId="10" xfId="0" applyFont="1" applyBorder="1" applyAlignment="1">
      <alignment horizontal="center" vertical="center" wrapText="1"/>
    </xf>
    <xf numFmtId="0" fontId="9" fillId="3" borderId="15" xfId="0" applyFont="1" applyFill="1" applyBorder="1" applyAlignment="1">
      <alignment horizontal="left" wrapText="1"/>
    </xf>
    <xf numFmtId="0" fontId="0" fillId="0" borderId="0" xfId="0" applyFont="1" applyAlignment="1"/>
    <xf numFmtId="0" fontId="23" fillId="0" borderId="4" xfId="0" applyFont="1" applyBorder="1" applyAlignment="1">
      <alignment horizontal="center" vertical="center" wrapText="1"/>
    </xf>
    <xf numFmtId="0" fontId="24" fillId="0" borderId="17" xfId="0" applyFont="1" applyBorder="1" applyAlignment="1">
      <alignment horizontal="right" wrapText="1"/>
    </xf>
    <xf numFmtId="0" fontId="0" fillId="0" borderId="0" xfId="0" applyFont="1" applyAlignment="1"/>
    <xf numFmtId="0" fontId="20" fillId="0" borderId="0" xfId="0" applyFont="1" applyAlignment="1"/>
    <xf numFmtId="0" fontId="9" fillId="0" borderId="10" xfId="0" applyFont="1" applyBorder="1" applyAlignment="1">
      <alignment horizontal="left" wrapText="1"/>
    </xf>
    <xf numFmtId="0" fontId="5" fillId="0" borderId="10" xfId="0" applyFont="1" applyBorder="1" applyAlignment="1">
      <alignment wrapText="1"/>
    </xf>
    <xf numFmtId="0" fontId="9" fillId="3" borderId="10" xfId="0" applyFont="1" applyFill="1" applyBorder="1" applyAlignment="1">
      <alignment horizontal="left" vertical="top" wrapText="1"/>
    </xf>
    <xf numFmtId="0" fontId="8" fillId="2" borderId="10" xfId="0" applyFont="1" applyFill="1" applyBorder="1" applyAlignment="1">
      <alignment horizontal="left" vertical="center" wrapText="1"/>
    </xf>
    <xf numFmtId="0" fontId="0" fillId="0" borderId="10" xfId="0" applyFont="1" applyBorder="1" applyAlignment="1">
      <alignment wrapText="1"/>
    </xf>
    <xf numFmtId="0" fontId="9" fillId="3" borderId="15" xfId="0" applyFont="1" applyFill="1" applyBorder="1" applyAlignment="1">
      <alignment horizontal="left" wrapText="1"/>
    </xf>
    <xf numFmtId="0" fontId="9" fillId="3" borderId="16" xfId="0" applyFont="1" applyFill="1" applyBorder="1" applyAlignment="1">
      <alignment horizontal="left" wrapText="1"/>
    </xf>
    <xf numFmtId="0" fontId="18" fillId="0" borderId="0" xfId="0" applyFont="1" applyAlignment="1">
      <alignment horizontal="left" vertical="top" wrapText="1"/>
    </xf>
    <xf numFmtId="0" fontId="0" fillId="0" borderId="0" xfId="0" applyFont="1" applyAlignment="1"/>
    <xf numFmtId="0" fontId="17" fillId="0" borderId="0" xfId="0" applyFont="1" applyAlignment="1">
      <alignment horizontal="center"/>
    </xf>
    <xf numFmtId="0" fontId="1" fillId="0" borderId="0" xfId="0" applyFont="1"/>
    <xf numFmtId="0" fontId="18" fillId="0" borderId="0" xfId="0" applyFont="1"/>
    <xf numFmtId="0" fontId="14" fillId="0" borderId="10" xfId="0" applyFont="1" applyBorder="1" applyAlignment="1">
      <alignment horizontal="left" wrapText="1"/>
    </xf>
    <xf numFmtId="0" fontId="19" fillId="0" borderId="0" xfId="0" applyFont="1"/>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vertical="center" wrapText="1"/>
    </xf>
    <xf numFmtId="0" fontId="22" fillId="0" borderId="0" xfId="0" applyFont="1" applyAlignment="1"/>
    <xf numFmtId="0" fontId="4" fillId="0" borderId="1" xfId="0" applyFont="1" applyBorder="1" applyAlignment="1">
      <alignment horizontal="center" vertical="center" wrapText="1"/>
    </xf>
    <xf numFmtId="0" fontId="5" fillId="0" borderId="2" xfId="0" applyFont="1" applyBorder="1"/>
    <xf numFmtId="0" fontId="8" fillId="2" borderId="6" xfId="0" applyFont="1" applyFill="1" applyBorder="1" applyAlignment="1">
      <alignment horizontal="left" vertical="center" wrapText="1"/>
    </xf>
    <xf numFmtId="0" fontId="5" fillId="0" borderId="7" xfId="0" applyFont="1" applyBorder="1"/>
    <xf numFmtId="0" fontId="9" fillId="0" borderId="10" xfId="0" applyFont="1" applyBorder="1" applyAlignment="1">
      <alignment horizontal="left" vertical="center" wrapText="1"/>
    </xf>
    <xf numFmtId="0" fontId="9" fillId="0" borderId="1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0"/>
  <sheetViews>
    <sheetView tabSelected="1" zoomScale="83" zoomScaleNormal="83" workbookViewId="0">
      <selection activeCell="B15" sqref="B15:G15"/>
    </sheetView>
  </sheetViews>
  <sheetFormatPr defaultColWidth="14.42578125" defaultRowHeight="15" customHeight="1"/>
  <cols>
    <col min="1" max="1" width="6.140625" customWidth="1"/>
    <col min="2" max="2" width="89.140625" customWidth="1"/>
    <col min="3" max="3" width="14.5703125" customWidth="1"/>
    <col min="4" max="4" width="15.5703125" customWidth="1"/>
    <col min="5" max="5" width="14.42578125" customWidth="1"/>
    <col min="6" max="6" width="9" customWidth="1"/>
    <col min="7" max="7" width="12.5703125" customWidth="1"/>
    <col min="8" max="26" width="8.7109375" customWidth="1"/>
  </cols>
  <sheetData>
    <row r="1" spans="1:26" ht="31.5">
      <c r="A1" s="60" t="s">
        <v>359</v>
      </c>
      <c r="B1" s="59"/>
      <c r="C1" s="59"/>
      <c r="D1" s="59"/>
      <c r="E1" s="59"/>
      <c r="F1" s="59"/>
      <c r="G1" s="59"/>
    </row>
    <row r="2" spans="1:26">
      <c r="A2" s="1"/>
      <c r="B2" s="1"/>
      <c r="C2" s="1"/>
      <c r="D2" s="1"/>
      <c r="E2" s="1"/>
      <c r="F2" s="1"/>
      <c r="G2" s="1"/>
    </row>
    <row r="3" spans="1:26" ht="45" customHeight="1">
      <c r="A3" s="1"/>
      <c r="B3" s="58" t="s">
        <v>391</v>
      </c>
      <c r="C3" s="59"/>
      <c r="D3" s="59"/>
      <c r="E3" s="59"/>
      <c r="F3" s="59"/>
      <c r="G3" s="59"/>
    </row>
    <row r="4" spans="1:26" ht="17.25" customHeight="1">
      <c r="A4" s="1"/>
      <c r="B4" s="3" t="s">
        <v>0</v>
      </c>
      <c r="C4" s="2"/>
      <c r="D4" s="2"/>
      <c r="E4" s="2"/>
      <c r="F4" s="2"/>
      <c r="G4" s="2"/>
    </row>
    <row r="5" spans="1:26" ht="15.75">
      <c r="A5" s="1"/>
      <c r="B5" s="61" t="s">
        <v>1</v>
      </c>
      <c r="C5" s="59"/>
      <c r="D5" s="59"/>
      <c r="E5" s="59"/>
      <c r="F5" s="59"/>
      <c r="G5" s="59"/>
    </row>
    <row r="6" spans="1:26" ht="15.75">
      <c r="A6" s="1"/>
      <c r="B6" s="4" t="s">
        <v>2</v>
      </c>
      <c r="C6" s="4"/>
      <c r="D6" s="4"/>
      <c r="E6" s="4"/>
      <c r="F6" s="4"/>
      <c r="G6" s="4"/>
    </row>
    <row r="7" spans="1:26" ht="15.75">
      <c r="A7" s="1"/>
      <c r="B7" s="61" t="s">
        <v>3</v>
      </c>
      <c r="C7" s="59"/>
      <c r="D7" s="59"/>
      <c r="E7" s="59"/>
      <c r="F7" s="59"/>
      <c r="G7" s="59"/>
    </row>
    <row r="8" spans="1:26" ht="30" customHeight="1">
      <c r="A8" s="1"/>
      <c r="B8" s="65" t="s">
        <v>392</v>
      </c>
      <c r="C8" s="66"/>
      <c r="D8" s="66"/>
      <c r="E8" s="66"/>
      <c r="F8" s="66"/>
      <c r="G8" s="66"/>
    </row>
    <row r="9" spans="1:26">
      <c r="A9" s="1"/>
      <c r="B9" s="5"/>
      <c r="C9" s="1"/>
      <c r="D9" s="1"/>
      <c r="E9" s="1"/>
      <c r="F9" s="1"/>
      <c r="G9" s="1"/>
    </row>
    <row r="10" spans="1:26" ht="15.75">
      <c r="A10" s="1"/>
      <c r="B10" s="64" t="s">
        <v>397</v>
      </c>
      <c r="C10" s="59"/>
      <c r="D10" s="59"/>
      <c r="E10" s="59"/>
      <c r="F10" s="59"/>
      <c r="G10" s="59"/>
    </row>
    <row r="11" spans="1:26" ht="15.75">
      <c r="A11" s="1"/>
      <c r="B11" s="62" t="s">
        <v>412</v>
      </c>
      <c r="C11" s="59"/>
      <c r="D11" s="59"/>
      <c r="E11" s="59"/>
      <c r="F11" s="59"/>
      <c r="G11" s="59"/>
    </row>
    <row r="12" spans="1:26" ht="15.75">
      <c r="A12" s="1"/>
      <c r="B12" s="62" t="s">
        <v>360</v>
      </c>
      <c r="C12" s="59"/>
      <c r="D12" s="59"/>
      <c r="E12" s="59"/>
      <c r="F12" s="59"/>
      <c r="G12" s="59"/>
    </row>
    <row r="13" spans="1:26" ht="15.75">
      <c r="A13" s="1"/>
      <c r="B13" s="62" t="s">
        <v>361</v>
      </c>
      <c r="C13" s="59"/>
      <c r="D13" s="59"/>
      <c r="E13" s="59"/>
      <c r="F13" s="59"/>
      <c r="G13" s="59"/>
    </row>
    <row r="14" spans="1:26" ht="15.75">
      <c r="A14" s="1"/>
      <c r="B14" s="62" t="s">
        <v>395</v>
      </c>
      <c r="C14" s="59"/>
      <c r="D14" s="59"/>
      <c r="E14" s="59"/>
      <c r="F14" s="59"/>
      <c r="G14" s="59"/>
    </row>
    <row r="15" spans="1:26" ht="48.75" customHeight="1">
      <c r="A15" s="1"/>
      <c r="B15" s="67" t="s">
        <v>396</v>
      </c>
      <c r="C15" s="68"/>
      <c r="D15" s="68"/>
      <c r="E15" s="68"/>
      <c r="F15" s="68"/>
      <c r="G15" s="68"/>
    </row>
    <row r="16" spans="1:26">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75">
      <c r="A18" s="69" t="s">
        <v>4</v>
      </c>
      <c r="B18" s="70"/>
      <c r="C18" s="7" t="s">
        <v>5</v>
      </c>
      <c r="D18" s="7" t="s">
        <v>6</v>
      </c>
      <c r="E18" s="7" t="s">
        <v>7</v>
      </c>
      <c r="F18" s="47" t="s">
        <v>398</v>
      </c>
      <c r="G18" s="8" t="s">
        <v>8</v>
      </c>
    </row>
    <row r="19" spans="1:26" ht="22.5" customHeight="1" thickBot="1">
      <c r="A19" s="71" t="s">
        <v>9</v>
      </c>
      <c r="B19" s="72"/>
      <c r="C19" s="9"/>
      <c r="D19" s="9"/>
      <c r="E19" s="9"/>
      <c r="F19" s="9"/>
      <c r="G19" s="9"/>
    </row>
    <row r="20" spans="1:26" ht="23.25">
      <c r="A20" s="23"/>
      <c r="B20" s="24"/>
      <c r="C20" s="10"/>
      <c r="D20" s="10"/>
      <c r="E20" s="10"/>
      <c r="F20" s="10"/>
      <c r="G20" s="10"/>
    </row>
    <row r="21" spans="1:26">
      <c r="A21" s="51" t="s">
        <v>410</v>
      </c>
      <c r="B21" s="52"/>
      <c r="C21" s="16"/>
      <c r="D21" s="10"/>
      <c r="E21" s="10"/>
      <c r="F21" s="10"/>
      <c r="G21" s="10"/>
    </row>
    <row r="22" spans="1:26" ht="30">
      <c r="A22" s="25" t="s">
        <v>10</v>
      </c>
      <c r="B22" s="26" t="s">
        <v>411</v>
      </c>
      <c r="C22" s="16"/>
      <c r="D22" s="10"/>
      <c r="E22" s="10"/>
      <c r="F22" s="10"/>
      <c r="G22" s="10"/>
    </row>
    <row r="23" spans="1:26" ht="30">
      <c r="A23" s="27" t="s">
        <v>11</v>
      </c>
      <c r="B23" s="28" t="s">
        <v>362</v>
      </c>
      <c r="C23" s="16"/>
      <c r="D23" s="10"/>
      <c r="E23" s="10"/>
      <c r="F23" s="10"/>
      <c r="G23" s="10"/>
    </row>
    <row r="24" spans="1:26">
      <c r="A24" s="25" t="s">
        <v>12</v>
      </c>
      <c r="B24" s="26" t="s">
        <v>13</v>
      </c>
      <c r="C24" s="16"/>
      <c r="D24" s="10"/>
      <c r="E24" s="10"/>
      <c r="F24" s="10"/>
      <c r="G24" s="10"/>
    </row>
    <row r="25" spans="1:26" s="46" customFormat="1">
      <c r="A25" s="48"/>
      <c r="B25" s="48" t="s">
        <v>399</v>
      </c>
      <c r="C25" s="16"/>
      <c r="D25" s="16"/>
      <c r="E25" s="16"/>
      <c r="F25" s="16" t="e">
        <f>AVERAGE(F22,F23,F24)</f>
        <v>#DIV/0!</v>
      </c>
      <c r="G25" s="16" t="e">
        <f>AVERAGE(G22,G23,G24)</f>
        <v>#DIV/0!</v>
      </c>
    </row>
    <row r="26" spans="1:26">
      <c r="A26" s="51" t="s">
        <v>14</v>
      </c>
      <c r="B26" s="52"/>
      <c r="C26" s="16"/>
      <c r="D26" s="10"/>
      <c r="E26" s="10"/>
      <c r="F26" s="10"/>
      <c r="G26" s="10"/>
    </row>
    <row r="27" spans="1:26" ht="30">
      <c r="A27" s="25" t="s">
        <v>10</v>
      </c>
      <c r="B27" s="29" t="s">
        <v>15</v>
      </c>
      <c r="C27" s="16"/>
      <c r="D27" s="10"/>
      <c r="E27" s="10"/>
      <c r="F27" s="10"/>
      <c r="G27" s="10"/>
    </row>
    <row r="28" spans="1:26">
      <c r="A28" s="25" t="s">
        <v>11</v>
      </c>
      <c r="B28" s="17" t="s">
        <v>16</v>
      </c>
      <c r="C28" s="16"/>
      <c r="D28" s="10"/>
      <c r="E28" s="10"/>
      <c r="F28" s="10"/>
      <c r="G28" s="10"/>
    </row>
    <row r="29" spans="1:26" ht="30">
      <c r="A29" s="25" t="s">
        <v>12</v>
      </c>
      <c r="B29" s="17" t="s">
        <v>17</v>
      </c>
      <c r="C29" s="16"/>
      <c r="D29" s="10"/>
      <c r="E29" s="10"/>
      <c r="F29" s="10"/>
      <c r="G29" s="10"/>
    </row>
    <row r="30" spans="1:26" ht="21" customHeight="1">
      <c r="A30" s="25" t="s">
        <v>18</v>
      </c>
      <c r="B30" s="28" t="s">
        <v>19</v>
      </c>
      <c r="C30" s="16"/>
      <c r="D30" s="10"/>
      <c r="E30" s="10"/>
      <c r="F30" s="10"/>
      <c r="G30" s="10"/>
    </row>
    <row r="31" spans="1:26" ht="30">
      <c r="A31" s="25" t="s">
        <v>20</v>
      </c>
      <c r="B31" s="17" t="s">
        <v>21</v>
      </c>
      <c r="C31" s="16"/>
      <c r="D31" s="10"/>
      <c r="E31" s="10"/>
      <c r="F31" s="10"/>
      <c r="G31" s="10"/>
    </row>
    <row r="32" spans="1:26" ht="30">
      <c r="A32" s="25" t="s">
        <v>22</v>
      </c>
      <c r="B32" s="17" t="s">
        <v>23</v>
      </c>
      <c r="C32" s="16"/>
      <c r="D32" s="10"/>
      <c r="E32" s="10"/>
      <c r="F32" s="10"/>
      <c r="G32" s="10"/>
    </row>
    <row r="33" spans="1:7" ht="30">
      <c r="A33" s="25" t="s">
        <v>24</v>
      </c>
      <c r="B33" s="17" t="s">
        <v>25</v>
      </c>
      <c r="C33" s="16"/>
      <c r="D33" s="10"/>
      <c r="E33" s="10"/>
      <c r="F33" s="10"/>
      <c r="G33" s="10"/>
    </row>
    <row r="34" spans="1:7">
      <c r="A34" s="25" t="s">
        <v>26</v>
      </c>
      <c r="B34" s="17" t="s">
        <v>404</v>
      </c>
      <c r="C34" s="16"/>
      <c r="D34" s="10"/>
      <c r="E34" s="10"/>
      <c r="F34" s="10"/>
      <c r="G34" s="10"/>
    </row>
    <row r="35" spans="1:7" s="46" customFormat="1">
      <c r="A35" s="25"/>
      <c r="B35" s="48" t="s">
        <v>399</v>
      </c>
      <c r="C35" s="16"/>
      <c r="D35" s="16"/>
      <c r="E35" s="16"/>
      <c r="F35" s="16" t="e">
        <f>AVERAGE(F27,F28,F29,F30,F31,F32,F33,F34)</f>
        <v>#DIV/0!</v>
      </c>
      <c r="G35" s="16" t="e">
        <f>AVERAGE(G27,G28,G29,G30,G31,G32,G33,G34)</f>
        <v>#DIV/0!</v>
      </c>
    </row>
    <row r="36" spans="1:7" ht="32.25" customHeight="1">
      <c r="A36" s="51" t="s">
        <v>27</v>
      </c>
      <c r="B36" s="52"/>
      <c r="C36" s="16"/>
      <c r="D36" s="10"/>
      <c r="E36" s="10"/>
      <c r="F36" s="10"/>
      <c r="G36" s="10"/>
    </row>
    <row r="37" spans="1:7" ht="45">
      <c r="A37" s="25" t="s">
        <v>10</v>
      </c>
      <c r="B37" s="30" t="s">
        <v>347</v>
      </c>
      <c r="C37" s="16"/>
      <c r="D37" s="10"/>
      <c r="E37" s="10"/>
      <c r="F37" s="10"/>
      <c r="G37" s="10"/>
    </row>
    <row r="38" spans="1:7">
      <c r="A38" s="25" t="s">
        <v>11</v>
      </c>
      <c r="B38" s="30" t="s">
        <v>349</v>
      </c>
      <c r="C38" s="16"/>
      <c r="D38" s="10"/>
      <c r="E38" s="10"/>
      <c r="F38" s="10"/>
      <c r="G38" s="10"/>
    </row>
    <row r="39" spans="1:7" ht="30">
      <c r="A39" s="25" t="s">
        <v>12</v>
      </c>
      <c r="B39" s="17" t="s">
        <v>28</v>
      </c>
      <c r="C39" s="16"/>
      <c r="D39" s="10"/>
      <c r="E39" s="10"/>
      <c r="F39" s="10"/>
      <c r="G39" s="10"/>
    </row>
    <row r="40" spans="1:7">
      <c r="A40" s="25" t="s">
        <v>18</v>
      </c>
      <c r="B40" s="17" t="s">
        <v>29</v>
      </c>
      <c r="C40" s="16"/>
      <c r="D40" s="10"/>
      <c r="E40" s="10"/>
      <c r="F40" s="10"/>
      <c r="G40" s="10"/>
    </row>
    <row r="41" spans="1:7" ht="30">
      <c r="A41" s="25" t="s">
        <v>20</v>
      </c>
      <c r="B41" s="17" t="s">
        <v>30</v>
      </c>
      <c r="C41" s="16"/>
      <c r="D41" s="10"/>
      <c r="E41" s="10"/>
      <c r="F41" s="10"/>
      <c r="G41" s="10"/>
    </row>
    <row r="42" spans="1:7" ht="30">
      <c r="A42" s="25" t="s">
        <v>22</v>
      </c>
      <c r="B42" s="17" t="s">
        <v>31</v>
      </c>
      <c r="C42" s="16"/>
      <c r="D42" s="10"/>
      <c r="E42" s="10"/>
      <c r="F42" s="10"/>
      <c r="G42" s="10"/>
    </row>
    <row r="43" spans="1:7" ht="30">
      <c r="A43" s="25" t="s">
        <v>24</v>
      </c>
      <c r="B43" s="17" t="s">
        <v>32</v>
      </c>
      <c r="C43" s="16"/>
      <c r="D43" s="10"/>
      <c r="E43" s="10"/>
      <c r="F43" s="10"/>
      <c r="G43" s="10"/>
    </row>
    <row r="44" spans="1:7" ht="30">
      <c r="A44" s="25" t="s">
        <v>26</v>
      </c>
      <c r="B44" s="17" t="s">
        <v>33</v>
      </c>
      <c r="C44" s="16"/>
      <c r="D44" s="10"/>
      <c r="E44" s="10"/>
      <c r="F44" s="10"/>
      <c r="G44" s="10"/>
    </row>
    <row r="45" spans="1:7" s="46" customFormat="1">
      <c r="A45" s="25"/>
      <c r="B45" s="48" t="s">
        <v>399</v>
      </c>
      <c r="C45" s="16"/>
      <c r="D45" s="16"/>
      <c r="E45" s="16"/>
      <c r="F45" s="16" t="e">
        <f>AVERAGE(F37,F38,F39,F40,F41,F42,F43,F44)</f>
        <v>#DIV/0!</v>
      </c>
      <c r="G45" s="16" t="e">
        <f>AVERAGE(G37,G38,G39,G40,G41,G42,G43,G44)</f>
        <v>#DIV/0!</v>
      </c>
    </row>
    <row r="46" spans="1:7">
      <c r="A46" s="51" t="s">
        <v>338</v>
      </c>
      <c r="B46" s="52"/>
      <c r="C46" s="16"/>
      <c r="D46" s="10"/>
      <c r="E46" s="10"/>
      <c r="F46" s="10"/>
      <c r="G46" s="10"/>
    </row>
    <row r="47" spans="1:7" ht="30">
      <c r="A47" s="25" t="s">
        <v>10</v>
      </c>
      <c r="B47" s="17" t="s">
        <v>34</v>
      </c>
      <c r="C47" s="16"/>
      <c r="D47" s="10"/>
      <c r="E47" s="10"/>
      <c r="F47" s="10"/>
      <c r="G47" s="10"/>
    </row>
    <row r="48" spans="1:7" ht="19.5" customHeight="1">
      <c r="A48" s="25" t="s">
        <v>11</v>
      </c>
      <c r="B48" s="38" t="s">
        <v>363</v>
      </c>
      <c r="C48" s="16"/>
      <c r="D48" s="10"/>
      <c r="E48" s="10"/>
      <c r="F48" s="10"/>
      <c r="G48" s="10"/>
    </row>
    <row r="49" spans="1:7" ht="30">
      <c r="A49" s="25" t="s">
        <v>12</v>
      </c>
      <c r="B49" s="17" t="s">
        <v>35</v>
      </c>
      <c r="C49" s="16"/>
      <c r="D49" s="10"/>
      <c r="E49" s="10"/>
      <c r="F49" s="10"/>
      <c r="G49" s="10"/>
    </row>
    <row r="50" spans="1:7" s="46" customFormat="1">
      <c r="A50" s="25"/>
      <c r="B50" s="48" t="s">
        <v>399</v>
      </c>
      <c r="C50" s="16"/>
      <c r="D50" s="16"/>
      <c r="E50" s="16"/>
      <c r="F50" s="16" t="e">
        <f>AVERAGE(F47,F48,F49)</f>
        <v>#DIV/0!</v>
      </c>
      <c r="G50" s="16" t="e">
        <f>AVERAGE(G47,G48,G49)</f>
        <v>#DIV/0!</v>
      </c>
    </row>
    <row r="51" spans="1:7">
      <c r="A51" s="51" t="s">
        <v>36</v>
      </c>
      <c r="B51" s="52"/>
      <c r="C51" s="16"/>
      <c r="D51" s="10"/>
      <c r="E51" s="10"/>
      <c r="F51" s="10"/>
      <c r="G51" s="10"/>
    </row>
    <row r="52" spans="1:7" ht="30">
      <c r="A52" s="25" t="s">
        <v>10</v>
      </c>
      <c r="B52" s="17" t="s">
        <v>388</v>
      </c>
      <c r="C52" s="16"/>
      <c r="D52" s="10"/>
      <c r="E52" s="10"/>
      <c r="F52" s="10"/>
      <c r="G52" s="10"/>
    </row>
    <row r="53" spans="1:7">
      <c r="A53" s="25" t="s">
        <v>11</v>
      </c>
      <c r="B53" s="17" t="s">
        <v>389</v>
      </c>
      <c r="C53" s="16"/>
      <c r="D53" s="10"/>
      <c r="E53" s="10"/>
      <c r="F53" s="10"/>
      <c r="G53" s="10"/>
    </row>
    <row r="54" spans="1:7">
      <c r="A54" s="25" t="s">
        <v>12</v>
      </c>
      <c r="B54" s="17" t="s">
        <v>37</v>
      </c>
      <c r="C54" s="16"/>
      <c r="D54" s="10"/>
      <c r="E54" s="10"/>
      <c r="F54" s="10"/>
      <c r="G54" s="10"/>
    </row>
    <row r="55" spans="1:7">
      <c r="A55" s="25" t="s">
        <v>18</v>
      </c>
      <c r="B55" s="17" t="s">
        <v>38</v>
      </c>
      <c r="C55" s="16"/>
      <c r="D55" s="10"/>
      <c r="E55" s="10"/>
      <c r="F55" s="10"/>
      <c r="G55" s="10"/>
    </row>
    <row r="56" spans="1:7" s="46" customFormat="1">
      <c r="A56" s="25"/>
      <c r="B56" s="48" t="s">
        <v>399</v>
      </c>
      <c r="C56" s="16"/>
      <c r="D56" s="16"/>
      <c r="E56" s="16"/>
      <c r="F56" s="16" t="e">
        <f>AVERAGE(F52,F53,F54,F55)</f>
        <v>#DIV/0!</v>
      </c>
      <c r="G56" s="16" t="e">
        <f>AVERAGE(G52,G53,G54,G55)</f>
        <v>#DIV/0!</v>
      </c>
    </row>
    <row r="57" spans="1:7" ht="28.5" customHeight="1">
      <c r="A57" s="51" t="s">
        <v>39</v>
      </c>
      <c r="B57" s="52"/>
      <c r="C57" s="16"/>
      <c r="D57" s="10"/>
      <c r="E57" s="10"/>
      <c r="F57" s="10"/>
      <c r="G57" s="10"/>
    </row>
    <row r="58" spans="1:7">
      <c r="A58" s="25" t="s">
        <v>10</v>
      </c>
      <c r="B58" s="17" t="s">
        <v>40</v>
      </c>
      <c r="C58" s="16"/>
      <c r="D58" s="10"/>
      <c r="E58" s="10"/>
      <c r="F58" s="10"/>
      <c r="G58" s="10"/>
    </row>
    <row r="59" spans="1:7">
      <c r="A59" s="25" t="s">
        <v>11</v>
      </c>
      <c r="B59" s="17" t="s">
        <v>41</v>
      </c>
      <c r="C59" s="16"/>
      <c r="D59" s="10"/>
      <c r="E59" s="10"/>
      <c r="F59" s="10"/>
      <c r="G59" s="10"/>
    </row>
    <row r="60" spans="1:7" ht="30">
      <c r="A60" s="25" t="s">
        <v>12</v>
      </c>
      <c r="B60" s="17" t="s">
        <v>42</v>
      </c>
      <c r="C60" s="16"/>
      <c r="D60" s="10"/>
      <c r="E60" s="10"/>
      <c r="F60" s="10"/>
      <c r="G60" s="10"/>
    </row>
    <row r="61" spans="1:7" s="46" customFormat="1">
      <c r="A61" s="25"/>
      <c r="B61" s="48" t="s">
        <v>399</v>
      </c>
      <c r="C61" s="16"/>
      <c r="D61" s="16"/>
      <c r="E61" s="16"/>
      <c r="F61" s="16" t="e">
        <f>AVERAGE(F58,F59,F60)</f>
        <v>#DIV/0!</v>
      </c>
      <c r="G61" s="16" t="e">
        <f>AVERAGE(G58,G59,G60)</f>
        <v>#DIV/0!</v>
      </c>
    </row>
    <row r="62" spans="1:7" s="49" customFormat="1">
      <c r="A62" s="25"/>
      <c r="B62" s="48" t="s">
        <v>401</v>
      </c>
      <c r="C62" s="16"/>
      <c r="D62" s="16"/>
      <c r="E62" s="16"/>
      <c r="F62" s="16" t="e">
        <f>AVERAGE(F25,F35,F45,F50,F56,F61)</f>
        <v>#DIV/0!</v>
      </c>
      <c r="G62" s="16" t="e">
        <f>AVERAGE(G25,G35,G45,G50,G56,G61)</f>
        <v>#DIV/0!</v>
      </c>
    </row>
    <row r="63" spans="1:7" ht="24.75" customHeight="1">
      <c r="A63" s="54" t="s">
        <v>43</v>
      </c>
      <c r="B63" s="52"/>
      <c r="C63" s="16"/>
      <c r="D63" s="10"/>
      <c r="E63" s="10"/>
      <c r="F63" s="10"/>
      <c r="G63" s="10"/>
    </row>
    <row r="64" spans="1:7">
      <c r="A64" s="51" t="s">
        <v>44</v>
      </c>
      <c r="B64" s="52"/>
      <c r="C64" s="16"/>
      <c r="D64" s="10"/>
      <c r="E64" s="10"/>
      <c r="F64" s="10"/>
      <c r="G64" s="10"/>
    </row>
    <row r="65" spans="1:7" ht="30">
      <c r="A65" s="25" t="s">
        <v>45</v>
      </c>
      <c r="B65" s="17" t="s">
        <v>46</v>
      </c>
      <c r="C65" s="16"/>
      <c r="D65" s="10"/>
      <c r="E65" s="10"/>
      <c r="F65" s="10"/>
      <c r="G65" s="10"/>
    </row>
    <row r="66" spans="1:7" ht="45">
      <c r="A66" s="25" t="s">
        <v>47</v>
      </c>
      <c r="B66" s="17" t="s">
        <v>48</v>
      </c>
      <c r="C66" s="16"/>
      <c r="D66" s="10"/>
      <c r="E66" s="10"/>
      <c r="F66" s="10"/>
      <c r="G66" s="10"/>
    </row>
    <row r="67" spans="1:7" ht="30">
      <c r="A67" s="25" t="s">
        <v>49</v>
      </c>
      <c r="B67" s="17" t="s">
        <v>50</v>
      </c>
      <c r="C67" s="16"/>
      <c r="D67" s="10"/>
      <c r="E67" s="10"/>
      <c r="F67" s="10"/>
      <c r="G67" s="10"/>
    </row>
    <row r="68" spans="1:7" ht="15.75">
      <c r="A68" s="25" t="s">
        <v>51</v>
      </c>
      <c r="B68" s="17" t="s">
        <v>52</v>
      </c>
      <c r="C68" s="16"/>
      <c r="D68" s="10"/>
      <c r="E68" s="10"/>
      <c r="F68" s="10"/>
      <c r="G68" s="10"/>
    </row>
    <row r="69" spans="1:7" s="46" customFormat="1">
      <c r="A69" s="25"/>
      <c r="B69" s="48" t="s">
        <v>399</v>
      </c>
      <c r="C69" s="16"/>
      <c r="D69" s="16"/>
      <c r="E69" s="16"/>
      <c r="F69" s="16" t="e">
        <f>AVERAGE(F65,F66,F67,F68)</f>
        <v>#DIV/0!</v>
      </c>
      <c r="G69" s="16" t="e">
        <f>AVERAGE(G65,G66,G67,G68)</f>
        <v>#DIV/0!</v>
      </c>
    </row>
    <row r="70" spans="1:7">
      <c r="A70" s="51" t="s">
        <v>53</v>
      </c>
      <c r="B70" s="52"/>
      <c r="C70" s="16"/>
      <c r="D70" s="10"/>
      <c r="E70" s="10"/>
      <c r="F70" s="10"/>
      <c r="G70" s="10"/>
    </row>
    <row r="71" spans="1:7" ht="30">
      <c r="A71" s="25" t="s">
        <v>54</v>
      </c>
      <c r="B71" s="17" t="s">
        <v>55</v>
      </c>
      <c r="C71" s="16"/>
      <c r="D71" s="10"/>
      <c r="E71" s="10"/>
      <c r="F71" s="10"/>
      <c r="G71" s="10"/>
    </row>
    <row r="72" spans="1:7" ht="15.75">
      <c r="A72" s="25" t="s">
        <v>56</v>
      </c>
      <c r="B72" s="17" t="s">
        <v>57</v>
      </c>
      <c r="C72" s="16"/>
      <c r="D72" s="10"/>
      <c r="E72" s="10"/>
      <c r="F72" s="10"/>
      <c r="G72" s="10"/>
    </row>
    <row r="73" spans="1:7" ht="30">
      <c r="A73" s="25" t="s">
        <v>58</v>
      </c>
      <c r="B73" s="17" t="s">
        <v>59</v>
      </c>
      <c r="C73" s="16"/>
      <c r="D73" s="10"/>
      <c r="E73" s="10"/>
      <c r="F73" s="10"/>
      <c r="G73" s="10"/>
    </row>
    <row r="74" spans="1:7" ht="15.75">
      <c r="A74" s="25" t="s">
        <v>60</v>
      </c>
      <c r="B74" s="30" t="s">
        <v>369</v>
      </c>
      <c r="C74" s="16"/>
      <c r="D74" s="10"/>
      <c r="E74" s="10"/>
      <c r="F74" s="10"/>
      <c r="G74" s="10"/>
    </row>
    <row r="75" spans="1:7" s="46" customFormat="1">
      <c r="A75" s="25"/>
      <c r="B75" s="48" t="s">
        <v>399</v>
      </c>
      <c r="C75" s="16"/>
      <c r="D75" s="16"/>
      <c r="E75" s="16"/>
      <c r="F75" s="16" t="e">
        <f>AVERAGE(F71,F72,F73,F74)</f>
        <v>#DIV/0!</v>
      </c>
      <c r="G75" s="16" t="e">
        <f>AVERAGE(G71,G72,G73,G74)</f>
        <v>#DIV/0!</v>
      </c>
    </row>
    <row r="76" spans="1:7">
      <c r="A76" s="51" t="s">
        <v>61</v>
      </c>
      <c r="B76" s="52"/>
      <c r="C76" s="16"/>
      <c r="D76" s="10"/>
      <c r="E76" s="10"/>
      <c r="F76" s="10"/>
      <c r="G76" s="10"/>
    </row>
    <row r="77" spans="1:7" ht="30">
      <c r="A77" s="25" t="s">
        <v>10</v>
      </c>
      <c r="B77" s="17" t="s">
        <v>62</v>
      </c>
      <c r="C77" s="16"/>
      <c r="D77" s="10"/>
      <c r="E77" s="10"/>
      <c r="F77" s="10"/>
      <c r="G77" s="10"/>
    </row>
    <row r="78" spans="1:7">
      <c r="A78" s="25" t="s">
        <v>11</v>
      </c>
      <c r="B78" s="17" t="s">
        <v>63</v>
      </c>
      <c r="C78" s="16"/>
      <c r="D78" s="10"/>
      <c r="E78" s="10"/>
      <c r="F78" s="10"/>
      <c r="G78" s="10"/>
    </row>
    <row r="79" spans="1:7">
      <c r="A79" s="25" t="s">
        <v>12</v>
      </c>
      <c r="B79" s="17" t="s">
        <v>64</v>
      </c>
      <c r="C79" s="16"/>
      <c r="D79" s="10"/>
      <c r="E79" s="10"/>
      <c r="F79" s="10"/>
      <c r="G79" s="10"/>
    </row>
    <row r="80" spans="1:7">
      <c r="A80" s="25" t="s">
        <v>18</v>
      </c>
      <c r="B80" s="17" t="s">
        <v>65</v>
      </c>
      <c r="C80" s="16"/>
      <c r="D80" s="10"/>
      <c r="E80" s="10"/>
      <c r="F80" s="10"/>
      <c r="G80" s="10"/>
    </row>
    <row r="81" spans="1:7">
      <c r="A81" s="25" t="s">
        <v>20</v>
      </c>
      <c r="B81" s="17" t="s">
        <v>66</v>
      </c>
      <c r="C81" s="16"/>
      <c r="D81" s="10"/>
      <c r="E81" s="10"/>
      <c r="F81" s="10"/>
      <c r="G81" s="10"/>
    </row>
    <row r="82" spans="1:7" s="46" customFormat="1">
      <c r="A82" s="25"/>
      <c r="B82" s="48" t="s">
        <v>399</v>
      </c>
      <c r="C82" s="16"/>
      <c r="D82" s="16"/>
      <c r="E82" s="16"/>
      <c r="F82" s="16" t="e">
        <f>AVERAGE(F77,F78,F79,F80,F81)</f>
        <v>#DIV/0!</v>
      </c>
      <c r="G82" s="16" t="e">
        <f>AVERAGE(G77,G78,G79,G80,G81)</f>
        <v>#DIV/0!</v>
      </c>
    </row>
    <row r="83" spans="1:7">
      <c r="A83" s="51" t="s">
        <v>67</v>
      </c>
      <c r="B83" s="52"/>
      <c r="C83" s="16"/>
      <c r="D83" s="10"/>
      <c r="E83" s="10"/>
      <c r="F83" s="10"/>
      <c r="G83" s="10"/>
    </row>
    <row r="84" spans="1:7">
      <c r="A84" s="25" t="s">
        <v>10</v>
      </c>
      <c r="B84" s="17" t="s">
        <v>68</v>
      </c>
      <c r="C84" s="16"/>
      <c r="D84" s="10"/>
      <c r="E84" s="10"/>
      <c r="F84" s="10"/>
      <c r="G84" s="10"/>
    </row>
    <row r="85" spans="1:7" ht="30">
      <c r="A85" s="25" t="s">
        <v>11</v>
      </c>
      <c r="B85" s="17" t="s">
        <v>69</v>
      </c>
      <c r="C85" s="16"/>
      <c r="D85" s="10"/>
      <c r="E85" s="10"/>
      <c r="F85" s="10"/>
      <c r="G85" s="10"/>
    </row>
    <row r="86" spans="1:7">
      <c r="A86" s="25" t="s">
        <v>12</v>
      </c>
      <c r="B86" s="17" t="s">
        <v>70</v>
      </c>
      <c r="C86" s="16"/>
      <c r="D86" s="10"/>
      <c r="E86" s="10"/>
      <c r="F86" s="10"/>
      <c r="G86" s="10"/>
    </row>
    <row r="87" spans="1:7" ht="36" customHeight="1">
      <c r="A87" s="25" t="s">
        <v>400</v>
      </c>
      <c r="B87" s="39" t="s">
        <v>71</v>
      </c>
      <c r="C87" s="16"/>
      <c r="D87" s="10"/>
      <c r="E87" s="10"/>
      <c r="F87" s="10"/>
      <c r="G87" s="10"/>
    </row>
    <row r="88" spans="1:7" ht="31.5">
      <c r="A88" s="25" t="s">
        <v>20</v>
      </c>
      <c r="B88" s="31" t="s">
        <v>72</v>
      </c>
      <c r="C88" s="16"/>
      <c r="D88" s="10"/>
      <c r="E88" s="10"/>
      <c r="F88" s="10"/>
      <c r="G88" s="10"/>
    </row>
    <row r="89" spans="1:7" s="46" customFormat="1">
      <c r="A89" s="25"/>
      <c r="B89" s="48" t="s">
        <v>399</v>
      </c>
      <c r="C89" s="16"/>
      <c r="D89" s="16"/>
      <c r="E89" s="16"/>
      <c r="F89" s="16" t="e">
        <f>AVERAGE(F84,F85,F86,F87,F88)</f>
        <v>#DIV/0!</v>
      </c>
      <c r="G89" s="16" t="e">
        <f>AVERAGE(G84,G85,G86,G87,G88)</f>
        <v>#DIV/0!</v>
      </c>
    </row>
    <row r="90" spans="1:7">
      <c r="A90" s="51" t="s">
        <v>73</v>
      </c>
      <c r="B90" s="52"/>
      <c r="C90" s="16"/>
      <c r="D90" s="10"/>
      <c r="E90" s="10"/>
      <c r="F90" s="10"/>
      <c r="G90" s="10"/>
    </row>
    <row r="91" spans="1:7">
      <c r="A91" s="25" t="s">
        <v>10</v>
      </c>
      <c r="B91" s="17" t="s">
        <v>74</v>
      </c>
      <c r="C91" s="16"/>
      <c r="D91" s="10"/>
      <c r="E91" s="10"/>
      <c r="F91" s="10"/>
      <c r="G91" s="10"/>
    </row>
    <row r="92" spans="1:7">
      <c r="A92" s="25" t="s">
        <v>11</v>
      </c>
      <c r="B92" s="17" t="s">
        <v>75</v>
      </c>
      <c r="C92" s="16"/>
      <c r="D92" s="10"/>
      <c r="E92" s="10"/>
      <c r="F92" s="10"/>
      <c r="G92" s="10"/>
    </row>
    <row r="93" spans="1:7">
      <c r="A93" s="25" t="s">
        <v>12</v>
      </c>
      <c r="B93" s="17" t="s">
        <v>76</v>
      </c>
      <c r="C93" s="16"/>
      <c r="D93" s="10"/>
      <c r="E93" s="10"/>
      <c r="F93" s="10"/>
      <c r="G93" s="10"/>
    </row>
    <row r="94" spans="1:7">
      <c r="A94" s="25" t="s">
        <v>18</v>
      </c>
      <c r="B94" s="30" t="s">
        <v>348</v>
      </c>
      <c r="C94" s="16"/>
      <c r="D94" s="10"/>
      <c r="E94" s="10"/>
      <c r="F94" s="10"/>
      <c r="G94" s="10"/>
    </row>
    <row r="95" spans="1:7" s="46" customFormat="1">
      <c r="A95" s="25"/>
      <c r="B95" s="48" t="s">
        <v>399</v>
      </c>
      <c r="C95" s="16"/>
      <c r="D95" s="16"/>
      <c r="E95" s="16"/>
      <c r="F95" s="16" t="e">
        <f>AVERAGE(F91,F92,F93,F94)</f>
        <v>#DIV/0!</v>
      </c>
      <c r="G95" s="16" t="e">
        <f>AVERAGE(G91,G92,G93,G94)</f>
        <v>#DIV/0!</v>
      </c>
    </row>
    <row r="96" spans="1:7">
      <c r="A96" s="51" t="s">
        <v>77</v>
      </c>
      <c r="B96" s="52"/>
      <c r="C96" s="16"/>
      <c r="D96" s="10"/>
      <c r="E96" s="10"/>
      <c r="F96" s="10"/>
      <c r="G96" s="10"/>
    </row>
    <row r="97" spans="1:7">
      <c r="A97" s="25" t="s">
        <v>10</v>
      </c>
      <c r="B97" s="17" t="s">
        <v>78</v>
      </c>
      <c r="C97" s="16"/>
      <c r="D97" s="10"/>
      <c r="E97" s="10"/>
      <c r="F97" s="10"/>
      <c r="G97" s="10"/>
    </row>
    <row r="98" spans="1:7" ht="30">
      <c r="A98" s="25" t="s">
        <v>11</v>
      </c>
      <c r="B98" s="17" t="s">
        <v>79</v>
      </c>
      <c r="C98" s="16"/>
      <c r="D98" s="10"/>
      <c r="E98" s="10"/>
      <c r="F98" s="10"/>
      <c r="G98" s="10"/>
    </row>
    <row r="99" spans="1:7" ht="30">
      <c r="A99" s="25" t="s">
        <v>12</v>
      </c>
      <c r="B99" s="17" t="s">
        <v>80</v>
      </c>
      <c r="C99" s="16"/>
      <c r="D99" s="10"/>
      <c r="E99" s="10"/>
      <c r="F99" s="10"/>
      <c r="G99" s="10"/>
    </row>
    <row r="100" spans="1:7" s="46" customFormat="1">
      <c r="A100" s="25"/>
      <c r="B100" s="48" t="s">
        <v>399</v>
      </c>
      <c r="C100" s="16"/>
      <c r="D100" s="16"/>
      <c r="E100" s="16"/>
      <c r="F100" s="16" t="e">
        <f>AVERAGE(F97,F98,F99)</f>
        <v>#DIV/0!</v>
      </c>
      <c r="G100" s="16" t="e">
        <f>AVERAGE(G97,G98,G99)</f>
        <v>#DIV/0!</v>
      </c>
    </row>
    <row r="101" spans="1:7">
      <c r="A101" s="51" t="s">
        <v>81</v>
      </c>
      <c r="B101" s="52"/>
      <c r="C101" s="16"/>
      <c r="D101" s="10"/>
      <c r="E101" s="10"/>
      <c r="F101" s="10"/>
      <c r="G101" s="10"/>
    </row>
    <row r="102" spans="1:7" ht="30">
      <c r="A102" s="25" t="s">
        <v>10</v>
      </c>
      <c r="B102" s="17" t="s">
        <v>82</v>
      </c>
      <c r="C102" s="16"/>
      <c r="D102" s="10"/>
      <c r="E102" s="10"/>
      <c r="F102" s="10"/>
      <c r="G102" s="10"/>
    </row>
    <row r="103" spans="1:7">
      <c r="A103" s="25" t="s">
        <v>11</v>
      </c>
      <c r="B103" s="17" t="s">
        <v>83</v>
      </c>
      <c r="C103" s="16"/>
      <c r="D103" s="10"/>
      <c r="E103" s="10"/>
      <c r="F103" s="10"/>
      <c r="G103" s="10"/>
    </row>
    <row r="104" spans="1:7" s="46" customFormat="1">
      <c r="A104" s="25"/>
      <c r="B104" s="48" t="s">
        <v>399</v>
      </c>
      <c r="C104" s="16"/>
      <c r="D104" s="16"/>
      <c r="E104" s="16"/>
      <c r="F104" s="16" t="e">
        <f>AVERAGE(F102,F103)</f>
        <v>#DIV/0!</v>
      </c>
      <c r="G104" s="16" t="e">
        <f>AVERAGE(G102,G103)</f>
        <v>#DIV/0!</v>
      </c>
    </row>
    <row r="105" spans="1:7" ht="29.25" customHeight="1">
      <c r="A105" s="51" t="s">
        <v>84</v>
      </c>
      <c r="B105" s="52"/>
      <c r="C105" s="16"/>
      <c r="D105" s="10"/>
      <c r="E105" s="10"/>
      <c r="F105" s="10"/>
      <c r="G105" s="10"/>
    </row>
    <row r="106" spans="1:7" ht="45">
      <c r="A106" s="25" t="s">
        <v>10</v>
      </c>
      <c r="B106" s="17" t="s">
        <v>85</v>
      </c>
      <c r="C106" s="16"/>
      <c r="D106" s="10"/>
      <c r="E106" s="10"/>
      <c r="F106" s="10"/>
      <c r="G106" s="10"/>
    </row>
    <row r="107" spans="1:7">
      <c r="A107" s="25" t="s">
        <v>11</v>
      </c>
      <c r="B107" s="17" t="s">
        <v>86</v>
      </c>
      <c r="C107" s="16"/>
      <c r="D107" s="10"/>
      <c r="E107" s="10"/>
      <c r="F107" s="10"/>
      <c r="G107" s="10"/>
    </row>
    <row r="108" spans="1:7">
      <c r="A108" s="25" t="s">
        <v>12</v>
      </c>
      <c r="B108" s="17" t="s">
        <v>87</v>
      </c>
      <c r="C108" s="16"/>
      <c r="D108" s="10"/>
      <c r="E108" s="10"/>
      <c r="F108" s="10"/>
      <c r="G108" s="10"/>
    </row>
    <row r="109" spans="1:7" s="46" customFormat="1">
      <c r="A109" s="25"/>
      <c r="B109" s="48" t="s">
        <v>399</v>
      </c>
      <c r="C109" s="16"/>
      <c r="D109" s="16"/>
      <c r="E109" s="16"/>
      <c r="F109" s="16" t="e">
        <f>AVERAGE(F106,F107,F108)</f>
        <v>#DIV/0!</v>
      </c>
      <c r="G109" s="16" t="e">
        <f>AVERAGE(G106,G107,G108)</f>
        <v>#DIV/0!</v>
      </c>
    </row>
    <row r="110" spans="1:7" s="49" customFormat="1">
      <c r="A110" s="25"/>
      <c r="B110" s="48" t="s">
        <v>401</v>
      </c>
      <c r="C110" s="16"/>
      <c r="D110" s="16"/>
      <c r="E110" s="16"/>
      <c r="F110" s="16" t="e">
        <f>AVERAGE(F69,F75,F82,F89,F95,F100,F104,F109)</f>
        <v>#DIV/0!</v>
      </c>
      <c r="G110" s="16" t="e">
        <f>AVERAGE(G69,G75,G82,G89,G95,G100,G104,G109)</f>
        <v>#DIV/0!</v>
      </c>
    </row>
    <row r="111" spans="1:7" ht="22.5" customHeight="1">
      <c r="A111" s="54" t="s">
        <v>88</v>
      </c>
      <c r="B111" s="52"/>
      <c r="C111" s="16"/>
      <c r="D111" s="10"/>
      <c r="E111" s="10"/>
      <c r="F111" s="10"/>
      <c r="G111" s="10"/>
    </row>
    <row r="112" spans="1:7">
      <c r="A112" s="51" t="s">
        <v>89</v>
      </c>
      <c r="B112" s="52"/>
      <c r="C112" s="16"/>
      <c r="D112" s="10"/>
      <c r="E112" s="10"/>
      <c r="F112" s="10"/>
      <c r="G112" s="10"/>
    </row>
    <row r="113" spans="1:7">
      <c r="A113" s="25" t="s">
        <v>10</v>
      </c>
      <c r="B113" s="30" t="s">
        <v>370</v>
      </c>
      <c r="C113" s="16"/>
      <c r="D113" s="10"/>
      <c r="E113" s="10"/>
      <c r="F113" s="10"/>
      <c r="G113" s="10"/>
    </row>
    <row r="114" spans="1:7" ht="30">
      <c r="A114" s="25" t="s">
        <v>11</v>
      </c>
      <c r="B114" s="17" t="s">
        <v>90</v>
      </c>
      <c r="C114" s="16"/>
      <c r="D114" s="10"/>
      <c r="E114" s="10"/>
      <c r="F114" s="10"/>
      <c r="G114" s="10"/>
    </row>
    <row r="115" spans="1:7">
      <c r="A115" s="25" t="s">
        <v>12</v>
      </c>
      <c r="B115" s="17" t="s">
        <v>91</v>
      </c>
      <c r="C115" s="16"/>
      <c r="D115" s="10"/>
      <c r="E115" s="10"/>
      <c r="F115" s="10"/>
      <c r="G115" s="10"/>
    </row>
    <row r="116" spans="1:7">
      <c r="A116" s="25" t="s">
        <v>18</v>
      </c>
      <c r="B116" s="17" t="s">
        <v>92</v>
      </c>
      <c r="C116" s="16"/>
      <c r="D116" s="10"/>
      <c r="E116" s="10"/>
      <c r="F116" s="10"/>
      <c r="G116" s="10"/>
    </row>
    <row r="117" spans="1:7">
      <c r="A117" s="25" t="s">
        <v>20</v>
      </c>
      <c r="B117" s="17" t="s">
        <v>93</v>
      </c>
      <c r="C117" s="16"/>
      <c r="D117" s="10"/>
      <c r="E117" s="10"/>
      <c r="F117" s="10"/>
      <c r="G117" s="10"/>
    </row>
    <row r="118" spans="1:7" ht="45">
      <c r="A118" s="25" t="s">
        <v>22</v>
      </c>
      <c r="B118" s="17" t="s">
        <v>339</v>
      </c>
      <c r="C118" s="16"/>
      <c r="D118" s="10"/>
      <c r="E118" s="10"/>
      <c r="F118" s="10"/>
      <c r="G118" s="10"/>
    </row>
    <row r="119" spans="1:7" s="46" customFormat="1">
      <c r="A119" s="25"/>
      <c r="B119" s="48" t="s">
        <v>399</v>
      </c>
      <c r="C119" s="16"/>
      <c r="D119" s="16"/>
      <c r="E119" s="16"/>
      <c r="F119" s="16" t="e">
        <f>AVERAGE(F113,F114,F115,F116,F117,F118)</f>
        <v>#DIV/0!</v>
      </c>
      <c r="G119" s="16" t="e">
        <f>AVERAGE(G113,G114,G115,G116,G117,G118)</f>
        <v>#DIV/0!</v>
      </c>
    </row>
    <row r="120" spans="1:7" ht="32.25" customHeight="1">
      <c r="A120" s="51" t="s">
        <v>94</v>
      </c>
      <c r="B120" s="52"/>
      <c r="C120" s="16"/>
      <c r="D120" s="10"/>
      <c r="E120" s="10"/>
      <c r="F120" s="10"/>
      <c r="G120" s="10"/>
    </row>
    <row r="121" spans="1:7" ht="30">
      <c r="A121" s="25" t="s">
        <v>10</v>
      </c>
      <c r="B121" s="17" t="s">
        <v>95</v>
      </c>
      <c r="C121" s="16"/>
      <c r="D121" s="10"/>
      <c r="E121" s="10"/>
      <c r="F121" s="10"/>
      <c r="G121" s="10"/>
    </row>
    <row r="122" spans="1:7">
      <c r="A122" s="25" t="s">
        <v>11</v>
      </c>
      <c r="B122" s="17" t="s">
        <v>96</v>
      </c>
      <c r="C122" s="16"/>
      <c r="D122" s="10"/>
      <c r="E122" s="10"/>
      <c r="F122" s="10"/>
      <c r="G122" s="10"/>
    </row>
    <row r="123" spans="1:7" s="46" customFormat="1">
      <c r="A123" s="25"/>
      <c r="B123" s="48" t="s">
        <v>399</v>
      </c>
      <c r="C123" s="16"/>
      <c r="D123" s="16"/>
      <c r="E123" s="16"/>
      <c r="F123" s="16" t="e">
        <f>AVERAGE(F121,F122)</f>
        <v>#DIV/0!</v>
      </c>
      <c r="G123" s="16" t="e">
        <f>AVERAGE(G121,G122)</f>
        <v>#DIV/0!</v>
      </c>
    </row>
    <row r="124" spans="1:7">
      <c r="A124" s="51" t="s">
        <v>97</v>
      </c>
      <c r="B124" s="52"/>
      <c r="C124" s="16"/>
      <c r="D124" s="10"/>
      <c r="E124" s="10"/>
      <c r="F124" s="10"/>
      <c r="G124" s="10"/>
    </row>
    <row r="125" spans="1:7">
      <c r="A125" s="25" t="s">
        <v>10</v>
      </c>
      <c r="B125" s="17" t="s">
        <v>98</v>
      </c>
      <c r="C125" s="16"/>
      <c r="D125" s="10"/>
      <c r="E125" s="10"/>
      <c r="F125" s="10"/>
      <c r="G125" s="10"/>
    </row>
    <row r="126" spans="1:7" ht="45">
      <c r="A126" s="25" t="s">
        <v>11</v>
      </c>
      <c r="B126" s="17" t="s">
        <v>99</v>
      </c>
      <c r="C126" s="16"/>
      <c r="D126" s="10"/>
      <c r="E126" s="10"/>
      <c r="F126" s="10"/>
      <c r="G126" s="10"/>
    </row>
    <row r="127" spans="1:7" ht="30">
      <c r="A127" s="25" t="s">
        <v>12</v>
      </c>
      <c r="B127" s="17" t="s">
        <v>100</v>
      </c>
      <c r="C127" s="16"/>
      <c r="D127" s="10"/>
      <c r="E127" s="10"/>
      <c r="F127" s="10"/>
      <c r="G127" s="10"/>
    </row>
    <row r="128" spans="1:7" ht="30">
      <c r="A128" s="25" t="s">
        <v>18</v>
      </c>
      <c r="B128" s="17" t="s">
        <v>101</v>
      </c>
      <c r="C128" s="16"/>
      <c r="D128" s="10"/>
      <c r="E128" s="10"/>
      <c r="F128" s="10"/>
      <c r="G128" s="10"/>
    </row>
    <row r="129" spans="1:7" s="46" customFormat="1">
      <c r="A129" s="25"/>
      <c r="B129" s="48" t="s">
        <v>399</v>
      </c>
      <c r="C129" s="16"/>
      <c r="D129" s="16"/>
      <c r="E129" s="16"/>
      <c r="F129" s="16" t="e">
        <f>AVERAGE(F125,F126,F127,F128)</f>
        <v>#DIV/0!</v>
      </c>
      <c r="G129" s="16" t="e">
        <f>AVERAGE(G125,G126,G127,G128)</f>
        <v>#DIV/0!</v>
      </c>
    </row>
    <row r="130" spans="1:7" ht="29.25" customHeight="1">
      <c r="A130" s="51" t="s">
        <v>102</v>
      </c>
      <c r="B130" s="52"/>
      <c r="C130" s="16"/>
      <c r="D130" s="10"/>
      <c r="E130" s="10"/>
      <c r="F130" s="10"/>
      <c r="G130" s="10"/>
    </row>
    <row r="131" spans="1:7">
      <c r="A131" s="25" t="s">
        <v>10</v>
      </c>
      <c r="B131" s="17" t="s">
        <v>103</v>
      </c>
      <c r="C131" s="16"/>
      <c r="D131" s="10"/>
      <c r="E131" s="10"/>
      <c r="F131" s="10"/>
      <c r="G131" s="10"/>
    </row>
    <row r="132" spans="1:7" ht="30">
      <c r="A132" s="25" t="s">
        <v>11</v>
      </c>
      <c r="B132" s="17" t="s">
        <v>104</v>
      </c>
      <c r="C132" s="16"/>
      <c r="D132" s="10"/>
      <c r="E132" s="10"/>
      <c r="F132" s="10"/>
      <c r="G132" s="10"/>
    </row>
    <row r="133" spans="1:7" ht="30">
      <c r="A133" s="25" t="s">
        <v>12</v>
      </c>
      <c r="B133" s="17" t="s">
        <v>105</v>
      </c>
      <c r="C133" s="16"/>
      <c r="D133" s="10"/>
      <c r="E133" s="10"/>
      <c r="F133" s="10"/>
      <c r="G133" s="10"/>
    </row>
    <row r="134" spans="1:7">
      <c r="A134" s="25" t="s">
        <v>18</v>
      </c>
      <c r="B134" s="17" t="s">
        <v>106</v>
      </c>
      <c r="C134" s="16"/>
      <c r="D134" s="10"/>
      <c r="E134" s="10"/>
      <c r="F134" s="10"/>
      <c r="G134" s="10"/>
    </row>
    <row r="135" spans="1:7" s="46" customFormat="1">
      <c r="A135" s="25"/>
      <c r="B135" s="48" t="s">
        <v>399</v>
      </c>
      <c r="C135" s="16"/>
      <c r="D135" s="16"/>
      <c r="E135" s="16"/>
      <c r="F135" s="16" t="e">
        <f>AVERAGE(F131,F132,F133,F134)</f>
        <v>#DIV/0!</v>
      </c>
      <c r="G135" s="16" t="e">
        <f>AVERAGE(G131,G132,G133,G134)</f>
        <v>#DIV/0!</v>
      </c>
    </row>
    <row r="136" spans="1:7">
      <c r="A136" s="51" t="s">
        <v>383</v>
      </c>
      <c r="B136" s="52"/>
      <c r="C136" s="16"/>
      <c r="D136" s="10"/>
      <c r="E136" s="10"/>
      <c r="F136" s="10"/>
      <c r="G136" s="10"/>
    </row>
    <row r="137" spans="1:7">
      <c r="A137" s="25" t="s">
        <v>10</v>
      </c>
      <c r="B137" s="17" t="s">
        <v>107</v>
      </c>
      <c r="C137" s="16"/>
      <c r="D137" s="10"/>
      <c r="E137" s="10"/>
      <c r="F137" s="10"/>
      <c r="G137" s="10"/>
    </row>
    <row r="138" spans="1:7">
      <c r="A138" s="25" t="s">
        <v>11</v>
      </c>
      <c r="B138" s="17" t="s">
        <v>108</v>
      </c>
      <c r="C138" s="16"/>
      <c r="D138" s="10"/>
      <c r="E138" s="10"/>
      <c r="F138" s="10"/>
      <c r="G138" s="10"/>
    </row>
    <row r="139" spans="1:7">
      <c r="A139" s="25" t="s">
        <v>12</v>
      </c>
      <c r="B139" s="17" t="s">
        <v>109</v>
      </c>
      <c r="C139" s="16"/>
      <c r="D139" s="10"/>
      <c r="E139" s="10"/>
      <c r="F139" s="10"/>
      <c r="G139" s="10"/>
    </row>
    <row r="140" spans="1:7">
      <c r="A140" s="25" t="s">
        <v>18</v>
      </c>
      <c r="B140" s="17" t="s">
        <v>110</v>
      </c>
      <c r="C140" s="16"/>
      <c r="D140" s="10"/>
      <c r="E140" s="10"/>
      <c r="F140" s="10"/>
      <c r="G140" s="10"/>
    </row>
    <row r="141" spans="1:7">
      <c r="A141" s="25" t="s">
        <v>20</v>
      </c>
      <c r="B141" s="17" t="s">
        <v>111</v>
      </c>
      <c r="C141" s="16"/>
      <c r="D141" s="10"/>
      <c r="E141" s="10"/>
      <c r="F141" s="10"/>
      <c r="G141" s="10"/>
    </row>
    <row r="142" spans="1:7" ht="30">
      <c r="A142" s="25" t="s">
        <v>22</v>
      </c>
      <c r="B142" s="17" t="s">
        <v>112</v>
      </c>
      <c r="C142" s="16"/>
      <c r="D142" s="10"/>
      <c r="E142" s="10"/>
      <c r="F142" s="10"/>
      <c r="G142" s="10"/>
    </row>
    <row r="143" spans="1:7" ht="30">
      <c r="A143" s="25" t="s">
        <v>24</v>
      </c>
      <c r="B143" s="17" t="s">
        <v>113</v>
      </c>
      <c r="C143" s="16"/>
      <c r="D143" s="10"/>
      <c r="E143" s="10"/>
      <c r="F143" s="10"/>
      <c r="G143" s="10"/>
    </row>
    <row r="144" spans="1:7" s="46" customFormat="1">
      <c r="A144" s="25"/>
      <c r="B144" s="48" t="s">
        <v>399</v>
      </c>
      <c r="C144" s="16"/>
      <c r="D144" s="16"/>
      <c r="E144" s="16"/>
      <c r="F144" s="16" t="e">
        <f>AVERAGE(F137,F138,F139,F140,F141,F142,F143)</f>
        <v>#DIV/0!</v>
      </c>
      <c r="G144" s="16" t="e">
        <f>AVERAGE(G137,G138,G139,G140,G141,G142,G143)</f>
        <v>#DIV/0!</v>
      </c>
    </row>
    <row r="145" spans="1:7" ht="36.75" customHeight="1">
      <c r="A145" s="73" t="s">
        <v>393</v>
      </c>
      <c r="B145" s="73"/>
      <c r="E145" s="10"/>
      <c r="F145" s="10"/>
      <c r="G145" s="10"/>
    </row>
    <row r="146" spans="1:7">
      <c r="A146" s="25" t="s">
        <v>10</v>
      </c>
      <c r="B146" s="17" t="s">
        <v>114</v>
      </c>
      <c r="C146" s="16"/>
      <c r="D146" s="10"/>
      <c r="E146" s="10"/>
      <c r="F146" s="10"/>
      <c r="G146" s="10"/>
    </row>
    <row r="147" spans="1:7" ht="30">
      <c r="A147" s="25" t="s">
        <v>11</v>
      </c>
      <c r="B147" s="17" t="s">
        <v>115</v>
      </c>
      <c r="C147" s="16"/>
      <c r="D147" s="10"/>
      <c r="E147" s="10"/>
      <c r="F147" s="10"/>
      <c r="G147" s="10"/>
    </row>
    <row r="148" spans="1:7">
      <c r="A148" s="25" t="s">
        <v>12</v>
      </c>
      <c r="B148" s="30" t="s">
        <v>371</v>
      </c>
      <c r="C148" s="16"/>
      <c r="D148" s="10"/>
      <c r="E148" s="10"/>
      <c r="F148" s="10"/>
      <c r="G148" s="10"/>
    </row>
    <row r="149" spans="1:7" s="46" customFormat="1">
      <c r="A149" s="25"/>
      <c r="B149" s="48" t="s">
        <v>399</v>
      </c>
      <c r="C149" s="16"/>
      <c r="D149" s="16"/>
      <c r="E149" s="16"/>
      <c r="F149" s="16" t="e">
        <f>AVERAGE(F146,F147,F148)</f>
        <v>#DIV/0!</v>
      </c>
      <c r="G149" s="16" t="e">
        <f>AVERAGE(G146,G147,G148)</f>
        <v>#DIV/0!</v>
      </c>
    </row>
    <row r="150" spans="1:7" ht="33.75" customHeight="1">
      <c r="A150" s="51" t="s">
        <v>394</v>
      </c>
      <c r="B150" s="52"/>
      <c r="C150" s="16"/>
      <c r="D150" s="10"/>
      <c r="E150" s="10"/>
      <c r="F150" s="10"/>
      <c r="G150" s="10"/>
    </row>
    <row r="151" spans="1:7" ht="30">
      <c r="A151" s="25" t="s">
        <v>10</v>
      </c>
      <c r="B151" s="17" t="s">
        <v>116</v>
      </c>
      <c r="C151" s="16"/>
      <c r="D151" s="10"/>
      <c r="E151" s="10"/>
      <c r="F151" s="10"/>
      <c r="G151" s="10"/>
    </row>
    <row r="152" spans="1:7">
      <c r="A152" s="25" t="s">
        <v>11</v>
      </c>
      <c r="B152" s="17" t="s">
        <v>117</v>
      </c>
      <c r="C152" s="16"/>
      <c r="D152" s="10"/>
      <c r="E152" s="10"/>
      <c r="F152" s="10"/>
      <c r="G152" s="10"/>
    </row>
    <row r="153" spans="1:7">
      <c r="A153" s="25" t="s">
        <v>12</v>
      </c>
      <c r="B153" s="17" t="s">
        <v>118</v>
      </c>
      <c r="C153" s="16"/>
      <c r="D153" s="10"/>
      <c r="E153" s="10"/>
      <c r="F153" s="10"/>
      <c r="G153" s="10"/>
    </row>
    <row r="154" spans="1:7" s="46" customFormat="1">
      <c r="A154" s="25"/>
      <c r="B154" s="48" t="s">
        <v>399</v>
      </c>
      <c r="C154" s="16"/>
      <c r="D154" s="16"/>
      <c r="E154" s="16"/>
      <c r="F154" s="16" t="e">
        <f>AVERAGE(F151,F152,F153)</f>
        <v>#DIV/0!</v>
      </c>
      <c r="G154" s="16" t="e">
        <f>AVERAGE(G151,G152,G153)</f>
        <v>#DIV/0!</v>
      </c>
    </row>
    <row r="155" spans="1:7" s="49" customFormat="1">
      <c r="A155" s="25"/>
      <c r="B155" s="48" t="s">
        <v>401</v>
      </c>
      <c r="C155" s="16"/>
      <c r="D155" s="16"/>
      <c r="E155" s="16"/>
      <c r="F155" s="16" t="e">
        <f>AVERAGE(F119,F123,F129,F135,F144,F149,F154)</f>
        <v>#DIV/0!</v>
      </c>
      <c r="G155" s="16" t="e">
        <f>AVERAGE(G119,G123,G129,G135,G144,G149,G154)</f>
        <v>#DIV/0!</v>
      </c>
    </row>
    <row r="156" spans="1:7" ht="25.5" customHeight="1">
      <c r="A156" s="54" t="s">
        <v>119</v>
      </c>
      <c r="B156" s="52"/>
      <c r="C156" s="16"/>
      <c r="D156" s="10"/>
      <c r="E156" s="10"/>
      <c r="F156" s="10"/>
      <c r="G156" s="10"/>
    </row>
    <row r="157" spans="1:7" ht="29.25" customHeight="1">
      <c r="A157" s="51" t="s">
        <v>120</v>
      </c>
      <c r="B157" s="52"/>
      <c r="C157" s="16"/>
      <c r="D157" s="10"/>
      <c r="E157" s="10"/>
      <c r="F157" s="10"/>
      <c r="G157" s="10"/>
    </row>
    <row r="158" spans="1:7" ht="15.75">
      <c r="A158" s="18" t="s">
        <v>10</v>
      </c>
      <c r="B158" s="19" t="s">
        <v>121</v>
      </c>
      <c r="C158" s="16"/>
      <c r="D158" s="10"/>
      <c r="E158" s="10"/>
      <c r="F158" s="10"/>
      <c r="G158" s="10"/>
    </row>
    <row r="159" spans="1:7" ht="15.75">
      <c r="A159" s="18" t="s">
        <v>11</v>
      </c>
      <c r="B159" s="19" t="s">
        <v>122</v>
      </c>
      <c r="C159" s="16"/>
      <c r="D159" s="10"/>
      <c r="E159" s="10"/>
      <c r="F159" s="10"/>
      <c r="G159" s="10"/>
    </row>
    <row r="160" spans="1:7" ht="31.5">
      <c r="A160" s="18" t="s">
        <v>12</v>
      </c>
      <c r="B160" s="19" t="s">
        <v>123</v>
      </c>
      <c r="C160" s="16"/>
      <c r="D160" s="10"/>
      <c r="E160" s="10"/>
      <c r="F160" s="10"/>
      <c r="G160" s="10"/>
    </row>
    <row r="161" spans="1:7" ht="31.5">
      <c r="A161" s="18" t="s">
        <v>18</v>
      </c>
      <c r="B161" s="19" t="s">
        <v>124</v>
      </c>
      <c r="C161" s="16"/>
      <c r="D161" s="10"/>
      <c r="E161" s="10"/>
      <c r="F161" s="10"/>
      <c r="G161" s="10"/>
    </row>
    <row r="162" spans="1:7" s="46" customFormat="1" ht="15.75">
      <c r="A162" s="18"/>
      <c r="B162" s="48" t="s">
        <v>399</v>
      </c>
      <c r="C162" s="16"/>
      <c r="D162" s="16"/>
      <c r="E162" s="16"/>
      <c r="F162" s="16" t="e">
        <f>AVERAGE(F158,F159,F160,F161)</f>
        <v>#DIV/0!</v>
      </c>
      <c r="G162" s="16" t="e">
        <f>AVERAGE(G158,G159,G160,G161)</f>
        <v>#DIV/0!</v>
      </c>
    </row>
    <row r="163" spans="1:7">
      <c r="A163" s="51" t="s">
        <v>125</v>
      </c>
      <c r="B163" s="52"/>
      <c r="C163" s="16"/>
      <c r="D163" s="10"/>
      <c r="E163" s="10"/>
      <c r="F163" s="10"/>
      <c r="G163" s="10"/>
    </row>
    <row r="164" spans="1:7" ht="15.75">
      <c r="A164" s="18" t="s">
        <v>10</v>
      </c>
      <c r="B164" s="19" t="s">
        <v>126</v>
      </c>
      <c r="C164" s="16"/>
      <c r="D164" s="10"/>
      <c r="E164" s="10"/>
      <c r="F164" s="10"/>
      <c r="G164" s="10"/>
    </row>
    <row r="165" spans="1:7" ht="15.75">
      <c r="A165" s="18" t="s">
        <v>11</v>
      </c>
      <c r="B165" s="19" t="s">
        <v>127</v>
      </c>
      <c r="C165" s="16"/>
      <c r="D165" s="10"/>
      <c r="E165" s="10"/>
      <c r="F165" s="10"/>
      <c r="G165" s="10"/>
    </row>
    <row r="166" spans="1:7" ht="15.75">
      <c r="A166" s="18" t="s">
        <v>12</v>
      </c>
      <c r="B166" s="19" t="s">
        <v>128</v>
      </c>
      <c r="C166" s="16"/>
      <c r="D166" s="10"/>
      <c r="E166" s="10"/>
      <c r="F166" s="10"/>
      <c r="G166" s="10"/>
    </row>
    <row r="167" spans="1:7" s="46" customFormat="1" ht="15.75">
      <c r="A167" s="18"/>
      <c r="B167" s="48" t="s">
        <v>399</v>
      </c>
      <c r="C167" s="16"/>
      <c r="D167" s="16"/>
      <c r="E167" s="16"/>
      <c r="F167" s="16" t="e">
        <f>AVERAGE(F164,F165,F166)</f>
        <v>#DIV/0!</v>
      </c>
      <c r="G167" s="16" t="e">
        <f>AVERAGE(G164,G165,G166)</f>
        <v>#DIV/0!</v>
      </c>
    </row>
    <row r="168" spans="1:7">
      <c r="A168" s="51" t="s">
        <v>129</v>
      </c>
      <c r="B168" s="52"/>
      <c r="C168" s="16"/>
      <c r="D168" s="10"/>
      <c r="E168" s="10"/>
      <c r="F168" s="10"/>
      <c r="G168" s="10"/>
    </row>
    <row r="169" spans="1:7" ht="15.75">
      <c r="A169" s="18" t="s">
        <v>10</v>
      </c>
      <c r="B169" s="19" t="s">
        <v>130</v>
      </c>
      <c r="C169" s="16"/>
      <c r="D169" s="10"/>
      <c r="E169" s="10"/>
      <c r="F169" s="10"/>
      <c r="G169" s="10"/>
    </row>
    <row r="170" spans="1:7" ht="15.75">
      <c r="A170" s="18" t="s">
        <v>11</v>
      </c>
      <c r="B170" s="19" t="s">
        <v>131</v>
      </c>
      <c r="C170" s="16"/>
      <c r="D170" s="10"/>
      <c r="E170" s="10"/>
      <c r="F170" s="10"/>
      <c r="G170" s="10"/>
    </row>
    <row r="171" spans="1:7" ht="15.75">
      <c r="A171" s="18" t="s">
        <v>12</v>
      </c>
      <c r="B171" s="19" t="s">
        <v>132</v>
      </c>
      <c r="C171" s="16"/>
      <c r="D171" s="10"/>
      <c r="E171" s="10"/>
      <c r="F171" s="10"/>
      <c r="G171" s="10"/>
    </row>
    <row r="172" spans="1:7" ht="15.75">
      <c r="A172" s="18" t="s">
        <v>18</v>
      </c>
      <c r="B172" s="19" t="s">
        <v>133</v>
      </c>
      <c r="C172" s="16"/>
      <c r="D172" s="10"/>
      <c r="E172" s="10"/>
      <c r="F172" s="10"/>
      <c r="G172" s="10"/>
    </row>
    <row r="173" spans="1:7" ht="21.75" customHeight="1">
      <c r="A173" s="18" t="s">
        <v>20</v>
      </c>
      <c r="B173" s="40" t="s">
        <v>134</v>
      </c>
      <c r="C173" s="16"/>
      <c r="D173" s="10"/>
      <c r="E173" s="10"/>
      <c r="F173" s="10"/>
      <c r="G173" s="10"/>
    </row>
    <row r="174" spans="1:7" s="46" customFormat="1" ht="21.75" customHeight="1">
      <c r="A174" s="18"/>
      <c r="B174" s="48" t="s">
        <v>399</v>
      </c>
      <c r="C174" s="16"/>
      <c r="D174" s="16"/>
      <c r="E174" s="16"/>
      <c r="F174" s="16" t="e">
        <f>AVERAGE(F169,F170,F171,F172,F173)</f>
        <v>#DIV/0!</v>
      </c>
      <c r="G174" s="16" t="e">
        <f>AVERAGE(G169,G170,G171,G172,G173)</f>
        <v>#DIV/0!</v>
      </c>
    </row>
    <row r="175" spans="1:7">
      <c r="A175" s="51" t="s">
        <v>135</v>
      </c>
      <c r="B175" s="52"/>
      <c r="C175" s="16"/>
      <c r="D175" s="10"/>
      <c r="E175" s="10"/>
      <c r="F175" s="10"/>
      <c r="G175" s="10"/>
    </row>
    <row r="176" spans="1:7" ht="31.5">
      <c r="A176" s="18" t="s">
        <v>10</v>
      </c>
      <c r="B176" s="19" t="s">
        <v>405</v>
      </c>
      <c r="C176" s="16"/>
      <c r="D176" s="10"/>
      <c r="E176" s="10"/>
      <c r="F176" s="10"/>
      <c r="G176" s="10"/>
    </row>
    <row r="177" spans="1:7" ht="15.75">
      <c r="A177" s="18" t="s">
        <v>11</v>
      </c>
      <c r="B177" s="19" t="s">
        <v>136</v>
      </c>
      <c r="C177" s="16"/>
      <c r="D177" s="10"/>
      <c r="E177" s="10"/>
      <c r="F177" s="10"/>
      <c r="G177" s="10"/>
    </row>
    <row r="178" spans="1:7" ht="15.75">
      <c r="A178" s="18" t="s">
        <v>12</v>
      </c>
      <c r="B178" s="19" t="s">
        <v>340</v>
      </c>
      <c r="C178" s="16"/>
      <c r="D178" s="10"/>
      <c r="E178" s="10"/>
      <c r="F178" s="10"/>
      <c r="G178" s="10"/>
    </row>
    <row r="179" spans="1:7" ht="30">
      <c r="A179" s="32" t="s">
        <v>18</v>
      </c>
      <c r="B179" s="30" t="s">
        <v>350</v>
      </c>
      <c r="C179" s="16"/>
      <c r="D179" s="10"/>
      <c r="E179" s="10"/>
      <c r="F179" s="10"/>
      <c r="G179" s="10"/>
    </row>
    <row r="180" spans="1:7" ht="15.75">
      <c r="A180" s="32" t="s">
        <v>20</v>
      </c>
      <c r="B180" s="19" t="s">
        <v>137</v>
      </c>
      <c r="C180" s="16"/>
      <c r="D180" s="10"/>
      <c r="E180" s="10"/>
      <c r="F180" s="10"/>
      <c r="G180" s="10"/>
    </row>
    <row r="181" spans="1:7" s="46" customFormat="1" ht="15.75">
      <c r="A181" s="32"/>
      <c r="B181" s="48" t="s">
        <v>399</v>
      </c>
      <c r="C181" s="16"/>
      <c r="D181" s="16"/>
      <c r="E181" s="16"/>
      <c r="F181" s="16" t="e">
        <f>AVERAGE(F176,F177,F178,F179,F180)</f>
        <v>#DIV/0!</v>
      </c>
      <c r="G181" s="16" t="e">
        <f>AVERAGE(G176,G177,G178,G179,G180)</f>
        <v>#DIV/0!</v>
      </c>
    </row>
    <row r="182" spans="1:7">
      <c r="A182" s="51" t="s">
        <v>138</v>
      </c>
      <c r="B182" s="52"/>
      <c r="C182" s="16"/>
      <c r="D182" s="10"/>
      <c r="E182" s="10"/>
      <c r="F182" s="10"/>
      <c r="G182" s="10"/>
    </row>
    <row r="183" spans="1:7" ht="15.75">
      <c r="A183" s="18" t="s">
        <v>10</v>
      </c>
      <c r="B183" s="19" t="s">
        <v>139</v>
      </c>
      <c r="C183" s="16"/>
      <c r="D183" s="10"/>
      <c r="E183" s="10"/>
      <c r="F183" s="10"/>
      <c r="G183" s="10"/>
    </row>
    <row r="184" spans="1:7" ht="15.75">
      <c r="A184" s="18" t="s">
        <v>11</v>
      </c>
      <c r="B184" s="19" t="s">
        <v>140</v>
      </c>
      <c r="C184" s="16"/>
      <c r="D184" s="10"/>
      <c r="E184" s="10"/>
      <c r="F184" s="10"/>
      <c r="G184" s="10"/>
    </row>
    <row r="185" spans="1:7" ht="15.75">
      <c r="A185" s="18" t="s">
        <v>12</v>
      </c>
      <c r="B185" s="19" t="s">
        <v>141</v>
      </c>
      <c r="C185" s="16"/>
      <c r="D185" s="10"/>
      <c r="E185" s="10"/>
      <c r="F185" s="10"/>
      <c r="G185" s="10"/>
    </row>
    <row r="186" spans="1:7" ht="15.75">
      <c r="A186" s="18" t="s">
        <v>18</v>
      </c>
      <c r="B186" s="19" t="s">
        <v>142</v>
      </c>
      <c r="C186" s="16"/>
      <c r="D186" s="10"/>
      <c r="E186" s="10"/>
      <c r="F186" s="10"/>
      <c r="G186" s="10"/>
    </row>
    <row r="187" spans="1:7" ht="31.5">
      <c r="A187" s="32" t="s">
        <v>20</v>
      </c>
      <c r="B187" s="19" t="s">
        <v>143</v>
      </c>
      <c r="C187" s="16"/>
      <c r="D187" s="10"/>
      <c r="E187" s="10"/>
      <c r="F187" s="10"/>
      <c r="G187" s="10"/>
    </row>
    <row r="188" spans="1:7" ht="31.5">
      <c r="A188" s="32" t="s">
        <v>22</v>
      </c>
      <c r="B188" s="19" t="s">
        <v>144</v>
      </c>
      <c r="C188" s="16"/>
      <c r="D188" s="10"/>
      <c r="E188" s="10"/>
      <c r="F188" s="10"/>
      <c r="G188" s="10"/>
    </row>
    <row r="189" spans="1:7" s="46" customFormat="1" ht="15.75">
      <c r="A189" s="32"/>
      <c r="B189" s="48" t="s">
        <v>399</v>
      </c>
      <c r="C189" s="16"/>
      <c r="D189" s="16"/>
      <c r="E189" s="16"/>
      <c r="F189" s="16" t="e">
        <f>AVERAGE(F183,F184,F185,F186,F187,F188)</f>
        <v>#DIV/0!</v>
      </c>
      <c r="G189" s="16" t="e">
        <f>AVERAGE(G183,G184,G185,G186,G187,G188)</f>
        <v>#DIV/0!</v>
      </c>
    </row>
    <row r="190" spans="1:7" ht="31.5" customHeight="1">
      <c r="A190" s="63" t="s">
        <v>364</v>
      </c>
      <c r="B190" s="52"/>
      <c r="C190" s="16"/>
      <c r="D190" s="10"/>
      <c r="E190" s="10"/>
      <c r="F190" s="10"/>
      <c r="G190" s="10"/>
    </row>
    <row r="191" spans="1:7" ht="31.5">
      <c r="A191" s="18" t="s">
        <v>10</v>
      </c>
      <c r="B191" s="19" t="s">
        <v>145</v>
      </c>
      <c r="C191" s="16"/>
      <c r="D191" s="10"/>
      <c r="E191" s="10"/>
      <c r="F191" s="10"/>
      <c r="G191" s="10"/>
    </row>
    <row r="192" spans="1:7" ht="15.75">
      <c r="A192" s="18" t="s">
        <v>11</v>
      </c>
      <c r="B192" s="19" t="s">
        <v>146</v>
      </c>
      <c r="C192" s="16"/>
      <c r="D192" s="10"/>
      <c r="E192" s="10"/>
      <c r="F192" s="10"/>
      <c r="G192" s="10"/>
    </row>
    <row r="193" spans="1:7" ht="31.5">
      <c r="A193" s="18" t="s">
        <v>12</v>
      </c>
      <c r="B193" s="19" t="s">
        <v>147</v>
      </c>
      <c r="C193" s="16"/>
      <c r="D193" s="10"/>
      <c r="E193" s="10"/>
      <c r="F193" s="10"/>
      <c r="G193" s="10"/>
    </row>
    <row r="194" spans="1:7" ht="31.5">
      <c r="A194" s="18" t="s">
        <v>18</v>
      </c>
      <c r="B194" s="19" t="s">
        <v>148</v>
      </c>
      <c r="C194" s="16"/>
      <c r="D194" s="10"/>
      <c r="E194" s="10"/>
      <c r="F194" s="10"/>
      <c r="G194" s="10"/>
    </row>
    <row r="195" spans="1:7" ht="31.5">
      <c r="A195" s="18" t="s">
        <v>20</v>
      </c>
      <c r="B195" s="19" t="s">
        <v>149</v>
      </c>
      <c r="C195" s="16"/>
      <c r="D195" s="10"/>
      <c r="E195" s="10"/>
      <c r="F195" s="10"/>
      <c r="G195" s="10"/>
    </row>
    <row r="196" spans="1:7" ht="47.25">
      <c r="A196" s="18" t="s">
        <v>22</v>
      </c>
      <c r="B196" s="19" t="s">
        <v>150</v>
      </c>
      <c r="C196" s="16"/>
      <c r="D196" s="10"/>
      <c r="E196" s="10"/>
      <c r="F196" s="10"/>
      <c r="G196" s="10"/>
    </row>
    <row r="197" spans="1:7" s="46" customFormat="1" ht="15.75">
      <c r="A197" s="18"/>
      <c r="B197" s="48" t="s">
        <v>399</v>
      </c>
      <c r="C197" s="16"/>
      <c r="D197" s="16"/>
      <c r="E197" s="16"/>
      <c r="F197" s="16" t="e">
        <f>AVERAGE(F191,F192,F193,F194,F195,F196)</f>
        <v>#DIV/0!</v>
      </c>
      <c r="G197" s="16" t="e">
        <f>AVERAGE(G191,G192,G193,G194,G195,G196)</f>
        <v>#DIV/0!</v>
      </c>
    </row>
    <row r="198" spans="1:7" ht="34.5" customHeight="1">
      <c r="A198" s="74" t="s">
        <v>151</v>
      </c>
      <c r="B198" s="52"/>
      <c r="C198" s="16"/>
      <c r="D198" s="10"/>
      <c r="E198" s="10"/>
      <c r="F198" s="10"/>
      <c r="G198" s="10"/>
    </row>
    <row r="199" spans="1:7" ht="31.5">
      <c r="A199" s="18" t="s">
        <v>10</v>
      </c>
      <c r="B199" s="19" t="s">
        <v>152</v>
      </c>
      <c r="C199" s="16"/>
      <c r="D199" s="10"/>
      <c r="E199" s="10"/>
      <c r="F199" s="10"/>
      <c r="G199" s="10"/>
    </row>
    <row r="200" spans="1:7" ht="15.75">
      <c r="A200" s="18" t="s">
        <v>11</v>
      </c>
      <c r="B200" s="19" t="s">
        <v>153</v>
      </c>
      <c r="C200" s="16"/>
      <c r="D200" s="10"/>
      <c r="E200" s="10"/>
      <c r="F200" s="10"/>
      <c r="G200" s="10"/>
    </row>
    <row r="201" spans="1:7" ht="31.5">
      <c r="A201" s="18" t="s">
        <v>12</v>
      </c>
      <c r="B201" s="19" t="s">
        <v>154</v>
      </c>
      <c r="C201" s="16"/>
      <c r="D201" s="10"/>
      <c r="E201" s="10"/>
      <c r="F201" s="10"/>
      <c r="G201" s="10"/>
    </row>
    <row r="202" spans="1:7" s="46" customFormat="1" ht="15.75">
      <c r="A202" s="18"/>
      <c r="B202" s="48" t="s">
        <v>399</v>
      </c>
      <c r="C202" s="16"/>
      <c r="D202" s="16"/>
      <c r="E202" s="16"/>
      <c r="F202" s="16" t="e">
        <f>AVERAGE(F199,F200,F201)</f>
        <v>#DIV/0!</v>
      </c>
      <c r="G202" s="16" t="e">
        <f>AVERAGE(G199,G200,G201)</f>
        <v>#DIV/0!</v>
      </c>
    </row>
    <row r="203" spans="1:7">
      <c r="A203" s="51" t="s">
        <v>155</v>
      </c>
      <c r="B203" s="52"/>
      <c r="C203" s="16"/>
      <c r="D203" s="10"/>
      <c r="E203" s="10"/>
      <c r="F203" s="10"/>
      <c r="G203" s="10"/>
    </row>
    <row r="204" spans="1:7" ht="15.75">
      <c r="A204" s="18" t="s">
        <v>10</v>
      </c>
      <c r="B204" s="19" t="s">
        <v>156</v>
      </c>
      <c r="C204" s="16"/>
      <c r="D204" s="10"/>
      <c r="E204" s="10"/>
      <c r="F204" s="10"/>
      <c r="G204" s="10"/>
    </row>
    <row r="205" spans="1:7" ht="15.75">
      <c r="A205" s="18" t="s">
        <v>11</v>
      </c>
      <c r="B205" s="19" t="s">
        <v>157</v>
      </c>
      <c r="C205" s="16"/>
      <c r="D205" s="10"/>
      <c r="E205" s="10"/>
      <c r="F205" s="10"/>
      <c r="G205" s="10"/>
    </row>
    <row r="206" spans="1:7" ht="15.75">
      <c r="A206" s="18" t="s">
        <v>12</v>
      </c>
      <c r="B206" s="19" t="s">
        <v>158</v>
      </c>
      <c r="C206" s="16"/>
      <c r="D206" s="10"/>
      <c r="E206" s="10"/>
      <c r="F206" s="10"/>
      <c r="G206" s="10"/>
    </row>
    <row r="207" spans="1:7" ht="15.75">
      <c r="A207" s="18" t="s">
        <v>18</v>
      </c>
      <c r="B207" s="19" t="s">
        <v>159</v>
      </c>
      <c r="C207" s="16"/>
      <c r="D207" s="10"/>
      <c r="E207" s="10"/>
      <c r="F207" s="10"/>
      <c r="G207" s="10"/>
    </row>
    <row r="208" spans="1:7" ht="31.5">
      <c r="A208" s="18" t="s">
        <v>20</v>
      </c>
      <c r="B208" s="19" t="s">
        <v>160</v>
      </c>
      <c r="C208" s="16"/>
      <c r="D208" s="10"/>
      <c r="E208" s="10"/>
      <c r="F208" s="10"/>
      <c r="G208" s="10"/>
    </row>
    <row r="209" spans="1:7" s="46" customFormat="1" ht="15.75">
      <c r="A209" s="18"/>
      <c r="B209" s="48" t="s">
        <v>399</v>
      </c>
      <c r="C209" s="16"/>
      <c r="D209" s="16"/>
      <c r="E209" s="16"/>
      <c r="F209" s="16" t="e">
        <f>AVERAGE(F204,F205,F206,F207,F208)</f>
        <v>#DIV/0!</v>
      </c>
      <c r="G209" s="16" t="e">
        <f>AVERAGE(G204,G205,G206,G207,G208)</f>
        <v>#DIV/0!</v>
      </c>
    </row>
    <row r="210" spans="1:7" s="49" customFormat="1" ht="15.75">
      <c r="A210" s="18"/>
      <c r="B210" s="48" t="s">
        <v>401</v>
      </c>
      <c r="C210" s="16"/>
      <c r="D210" s="16"/>
      <c r="E210" s="16"/>
      <c r="F210" s="16" t="e">
        <f>AVERAGE(F162,F167,F174,F181,F189,F197,F202,F209)</f>
        <v>#DIV/0!</v>
      </c>
      <c r="G210" s="16" t="e">
        <f>AVERAGE(G162,G167,G174,G181,G189,G197,G202,G209)</f>
        <v>#DIV/0!</v>
      </c>
    </row>
    <row r="211" spans="1:7" ht="22.5" customHeight="1">
      <c r="A211" s="54" t="s">
        <v>161</v>
      </c>
      <c r="B211" s="52"/>
      <c r="C211" s="16"/>
      <c r="D211" s="10"/>
      <c r="E211" s="10"/>
      <c r="F211" s="10"/>
      <c r="G211" s="10"/>
    </row>
    <row r="212" spans="1:7">
      <c r="A212" s="51" t="s">
        <v>162</v>
      </c>
      <c r="B212" s="52"/>
      <c r="C212" s="16"/>
      <c r="D212" s="10"/>
      <c r="E212" s="10"/>
      <c r="F212" s="10"/>
      <c r="G212" s="10"/>
    </row>
    <row r="213" spans="1:7" ht="15.75">
      <c r="A213" s="18" t="s">
        <v>10</v>
      </c>
      <c r="B213" s="19" t="s">
        <v>163</v>
      </c>
      <c r="C213" s="16"/>
      <c r="D213" s="10"/>
      <c r="E213" s="10"/>
      <c r="F213" s="10"/>
      <c r="G213" s="10"/>
    </row>
    <row r="214" spans="1:7" ht="15.75">
      <c r="A214" s="18" t="s">
        <v>11</v>
      </c>
      <c r="B214" s="19" t="s">
        <v>164</v>
      </c>
      <c r="C214" s="16"/>
      <c r="D214" s="10"/>
      <c r="E214" s="10"/>
      <c r="F214" s="10"/>
      <c r="G214" s="10"/>
    </row>
    <row r="215" spans="1:7" ht="15.75">
      <c r="A215" s="18" t="s">
        <v>12</v>
      </c>
      <c r="B215" s="19" t="s">
        <v>165</v>
      </c>
      <c r="C215" s="16"/>
      <c r="D215" s="10"/>
      <c r="E215" s="10"/>
      <c r="F215" s="10"/>
      <c r="G215" s="10"/>
    </row>
    <row r="216" spans="1:7" ht="31.5">
      <c r="A216" s="18" t="s">
        <v>18</v>
      </c>
      <c r="B216" s="19" t="s">
        <v>166</v>
      </c>
      <c r="C216" s="16"/>
      <c r="D216" s="10"/>
      <c r="E216" s="10"/>
      <c r="F216" s="10"/>
      <c r="G216" s="10"/>
    </row>
    <row r="217" spans="1:7" s="46" customFormat="1" ht="15.75">
      <c r="A217" s="18"/>
      <c r="B217" s="48" t="s">
        <v>399</v>
      </c>
      <c r="C217" s="16"/>
      <c r="D217" s="16"/>
      <c r="E217" s="16"/>
      <c r="F217" s="16" t="e">
        <f>AVERAGE(F213,F214,F215,F216)</f>
        <v>#DIV/0!</v>
      </c>
      <c r="G217" s="16" t="e">
        <f>AVERAGE(G213,G214,G215,G216)</f>
        <v>#DIV/0!</v>
      </c>
    </row>
    <row r="218" spans="1:7">
      <c r="A218" s="51" t="s">
        <v>167</v>
      </c>
      <c r="B218" s="52"/>
      <c r="C218" s="16"/>
      <c r="D218" s="10"/>
      <c r="E218" s="10"/>
      <c r="F218" s="10"/>
      <c r="G218" s="10"/>
    </row>
    <row r="219" spans="1:7" ht="31.5">
      <c r="A219" s="18" t="s">
        <v>10</v>
      </c>
      <c r="B219" s="19" t="s">
        <v>168</v>
      </c>
      <c r="C219" s="16"/>
      <c r="D219" s="10"/>
      <c r="E219" s="10"/>
      <c r="F219" s="10"/>
      <c r="G219" s="10"/>
    </row>
    <row r="220" spans="1:7" ht="15.75">
      <c r="A220" s="18" t="s">
        <v>11</v>
      </c>
      <c r="B220" s="19" t="s">
        <v>169</v>
      </c>
      <c r="C220" s="16"/>
      <c r="D220" s="10"/>
      <c r="E220" s="10"/>
      <c r="F220" s="10"/>
      <c r="G220" s="10"/>
    </row>
    <row r="221" spans="1:7" s="46" customFormat="1" ht="15.75">
      <c r="A221" s="18"/>
      <c r="B221" s="48" t="s">
        <v>399</v>
      </c>
      <c r="C221" s="16"/>
      <c r="D221" s="16"/>
      <c r="E221" s="16"/>
      <c r="F221" s="16" t="e">
        <f>AVERAGE(F219,F220)</f>
        <v>#DIV/0!</v>
      </c>
      <c r="G221" s="16" t="e">
        <f>AVERAGE(G219,G220)</f>
        <v>#DIV/0!</v>
      </c>
    </row>
    <row r="222" spans="1:7" s="49" customFormat="1" ht="15.75">
      <c r="A222" s="18"/>
      <c r="B222" s="48" t="s">
        <v>401</v>
      </c>
      <c r="C222" s="16"/>
      <c r="D222" s="16"/>
      <c r="E222" s="16"/>
      <c r="F222" s="16" t="e">
        <f>AVERAGE(F217,F221)</f>
        <v>#DIV/0!</v>
      </c>
      <c r="G222" s="16" t="e">
        <f>AVERAGE(G217,G221)</f>
        <v>#DIV/0!</v>
      </c>
    </row>
    <row r="223" spans="1:7" ht="23.25" customHeight="1">
      <c r="A223" s="54" t="s">
        <v>170</v>
      </c>
      <c r="B223" s="52"/>
      <c r="C223" s="16"/>
      <c r="D223" s="10"/>
      <c r="E223" s="10"/>
      <c r="F223" s="10"/>
      <c r="G223" s="10"/>
    </row>
    <row r="224" spans="1:7">
      <c r="A224" s="51" t="s">
        <v>171</v>
      </c>
      <c r="B224" s="52"/>
      <c r="C224" s="16"/>
      <c r="D224" s="10"/>
      <c r="E224" s="10"/>
      <c r="F224" s="10"/>
      <c r="G224" s="10"/>
    </row>
    <row r="225" spans="1:7" ht="31.5">
      <c r="A225" s="18" t="s">
        <v>10</v>
      </c>
      <c r="B225" s="19" t="s">
        <v>172</v>
      </c>
      <c r="C225" s="16"/>
      <c r="D225" s="10"/>
      <c r="E225" s="10"/>
      <c r="F225" s="10"/>
      <c r="G225" s="10"/>
    </row>
    <row r="226" spans="1:7" ht="31.5">
      <c r="A226" s="18" t="s">
        <v>11</v>
      </c>
      <c r="B226" s="19" t="s">
        <v>173</v>
      </c>
      <c r="C226" s="16"/>
      <c r="D226" s="10"/>
      <c r="E226" s="10"/>
      <c r="F226" s="10"/>
      <c r="G226" s="10"/>
    </row>
    <row r="227" spans="1:7" s="46" customFormat="1" ht="15.75">
      <c r="A227" s="18"/>
      <c r="B227" s="48" t="s">
        <v>399</v>
      </c>
      <c r="C227" s="16"/>
      <c r="D227" s="16"/>
      <c r="E227" s="16"/>
      <c r="F227" s="16" t="e">
        <f>AVERAGE(F225,F226)</f>
        <v>#DIV/0!</v>
      </c>
      <c r="G227" s="16" t="e">
        <f>AVERAGE(G225,G226)</f>
        <v>#DIV/0!</v>
      </c>
    </row>
    <row r="228" spans="1:7">
      <c r="A228" s="51" t="s">
        <v>174</v>
      </c>
      <c r="B228" s="52"/>
      <c r="C228" s="16"/>
      <c r="D228" s="10"/>
      <c r="E228" s="10"/>
      <c r="F228" s="10"/>
      <c r="G228" s="10"/>
    </row>
    <row r="229" spans="1:7" ht="31.5">
      <c r="A229" s="18" t="s">
        <v>10</v>
      </c>
      <c r="B229" s="19" t="s">
        <v>175</v>
      </c>
      <c r="C229" s="16"/>
      <c r="D229" s="10"/>
      <c r="E229" s="10"/>
      <c r="F229" s="10"/>
      <c r="G229" s="10"/>
    </row>
    <row r="230" spans="1:7" ht="31.5">
      <c r="A230" s="18" t="s">
        <v>11</v>
      </c>
      <c r="B230" s="19" t="s">
        <v>406</v>
      </c>
      <c r="C230" s="16"/>
      <c r="D230" s="10"/>
      <c r="E230" s="10"/>
      <c r="F230" s="10"/>
      <c r="G230" s="10"/>
    </row>
    <row r="231" spans="1:7" ht="15.75">
      <c r="A231" s="18" t="s">
        <v>12</v>
      </c>
      <c r="B231" s="19" t="s">
        <v>176</v>
      </c>
      <c r="C231" s="16"/>
      <c r="D231" s="10"/>
      <c r="E231" s="10"/>
      <c r="F231" s="10"/>
      <c r="G231" s="10"/>
    </row>
    <row r="232" spans="1:7" ht="15.75">
      <c r="A232" s="18" t="s">
        <v>18</v>
      </c>
      <c r="B232" s="19" t="s">
        <v>177</v>
      </c>
      <c r="C232" s="16"/>
      <c r="D232" s="10"/>
      <c r="E232" s="10"/>
      <c r="F232" s="10"/>
      <c r="G232" s="10"/>
    </row>
    <row r="233" spans="1:7" ht="31.5">
      <c r="A233" s="18" t="s">
        <v>20</v>
      </c>
      <c r="B233" s="19" t="s">
        <v>178</v>
      </c>
      <c r="C233" s="16"/>
      <c r="D233" s="10"/>
      <c r="E233" s="10"/>
      <c r="F233" s="10"/>
      <c r="G233" s="10"/>
    </row>
    <row r="234" spans="1:7" ht="15.75">
      <c r="A234" s="18" t="s">
        <v>22</v>
      </c>
      <c r="B234" s="19" t="s">
        <v>179</v>
      </c>
      <c r="C234" s="16"/>
      <c r="D234" s="10"/>
      <c r="E234" s="10"/>
      <c r="F234" s="10"/>
      <c r="G234" s="10"/>
    </row>
    <row r="235" spans="1:7" ht="31.5">
      <c r="A235" s="18" t="s">
        <v>24</v>
      </c>
      <c r="B235" s="19" t="s">
        <v>180</v>
      </c>
      <c r="C235" s="16"/>
      <c r="D235" s="10"/>
      <c r="E235" s="10"/>
      <c r="F235" s="10"/>
      <c r="G235" s="10"/>
    </row>
    <row r="236" spans="1:7" ht="15.75">
      <c r="A236" s="18" t="s">
        <v>26</v>
      </c>
      <c r="B236" s="19" t="s">
        <v>181</v>
      </c>
      <c r="C236" s="16"/>
      <c r="D236" s="10"/>
      <c r="E236" s="10"/>
      <c r="F236" s="10"/>
      <c r="G236" s="10"/>
    </row>
    <row r="237" spans="1:7" s="46" customFormat="1" ht="15.75">
      <c r="A237" s="18"/>
      <c r="B237" s="48" t="s">
        <v>399</v>
      </c>
      <c r="C237" s="16"/>
      <c r="D237" s="16"/>
      <c r="E237" s="16"/>
      <c r="F237" s="16" t="e">
        <f>AVERAGE(F229,F230,F231,F232,F233,F234,F235,F236)</f>
        <v>#DIV/0!</v>
      </c>
      <c r="G237" s="16" t="e">
        <f>AVERAGE(G229,G230,G231,G232,G233,G234,G235,G236)</f>
        <v>#DIV/0!</v>
      </c>
    </row>
    <row r="238" spans="1:7">
      <c r="A238" s="51" t="s">
        <v>182</v>
      </c>
      <c r="B238" s="52"/>
      <c r="C238" s="16"/>
      <c r="D238" s="10"/>
      <c r="E238" s="10"/>
      <c r="F238" s="10"/>
      <c r="G238" s="10"/>
    </row>
    <row r="239" spans="1:7" ht="31.5">
      <c r="A239" s="18" t="s">
        <v>10</v>
      </c>
      <c r="B239" s="19" t="s">
        <v>183</v>
      </c>
      <c r="C239" s="16"/>
      <c r="D239" s="10"/>
      <c r="E239" s="10"/>
      <c r="F239" s="10"/>
      <c r="G239" s="10"/>
    </row>
    <row r="240" spans="1:7" ht="36" customHeight="1">
      <c r="A240" s="18" t="s">
        <v>11</v>
      </c>
      <c r="B240" s="40" t="s">
        <v>184</v>
      </c>
      <c r="C240" s="16"/>
      <c r="D240" s="10"/>
      <c r="E240" s="10"/>
      <c r="F240" s="10"/>
      <c r="G240" s="10"/>
    </row>
    <row r="241" spans="1:7" s="46" customFormat="1" ht="36" customHeight="1">
      <c r="A241" s="18"/>
      <c r="B241" s="48" t="s">
        <v>399</v>
      </c>
      <c r="C241" s="16"/>
      <c r="D241" s="16"/>
      <c r="E241" s="16"/>
      <c r="F241" s="16" t="e">
        <f>AVERAGE(F239,F240)</f>
        <v>#DIV/0!</v>
      </c>
      <c r="G241" s="16" t="e">
        <f>AVERAGE(G239,G240)</f>
        <v>#DIV/0!</v>
      </c>
    </row>
    <row r="242" spans="1:7">
      <c r="A242" s="51" t="s">
        <v>185</v>
      </c>
      <c r="B242" s="52"/>
      <c r="C242" s="16"/>
      <c r="D242" s="10"/>
      <c r="E242" s="10"/>
      <c r="F242" s="10"/>
      <c r="G242" s="10"/>
    </row>
    <row r="243" spans="1:7" ht="15.75">
      <c r="A243" s="18" t="s">
        <v>10</v>
      </c>
      <c r="B243" s="19" t="s">
        <v>186</v>
      </c>
      <c r="C243" s="16"/>
      <c r="D243" s="10"/>
      <c r="E243" s="10"/>
      <c r="F243" s="10"/>
      <c r="G243" s="10"/>
    </row>
    <row r="244" spans="1:7" ht="15.75">
      <c r="A244" s="18" t="s">
        <v>11</v>
      </c>
      <c r="B244" s="19" t="s">
        <v>187</v>
      </c>
      <c r="C244" s="16"/>
      <c r="D244" s="10"/>
      <c r="E244" s="10"/>
      <c r="F244" s="10"/>
      <c r="G244" s="10"/>
    </row>
    <row r="245" spans="1:7" ht="31.5">
      <c r="A245" s="18" t="s">
        <v>12</v>
      </c>
      <c r="B245" s="19" t="s">
        <v>188</v>
      </c>
      <c r="C245" s="16"/>
      <c r="D245" s="10"/>
      <c r="E245" s="10"/>
      <c r="F245" s="10"/>
      <c r="G245" s="10"/>
    </row>
    <row r="246" spans="1:7" s="46" customFormat="1" ht="15.75">
      <c r="A246" s="18"/>
      <c r="B246" s="48" t="s">
        <v>399</v>
      </c>
      <c r="C246" s="16"/>
      <c r="D246" s="16"/>
      <c r="E246" s="16"/>
      <c r="F246" s="16" t="e">
        <f>AVERAGE(F243,F244,F245)</f>
        <v>#DIV/0!</v>
      </c>
      <c r="G246" s="16" t="e">
        <f>AVERAGE(G243,G244,G245)</f>
        <v>#DIV/0!</v>
      </c>
    </row>
    <row r="247" spans="1:7">
      <c r="A247" s="51" t="s">
        <v>189</v>
      </c>
      <c r="B247" s="52"/>
      <c r="C247" s="16"/>
      <c r="D247" s="10"/>
      <c r="E247" s="10"/>
      <c r="F247" s="10"/>
      <c r="G247" s="10"/>
    </row>
    <row r="248" spans="1:7" ht="15.75">
      <c r="A248" s="18" t="s">
        <v>10</v>
      </c>
      <c r="B248" s="19" t="s">
        <v>190</v>
      </c>
      <c r="C248" s="16"/>
      <c r="D248" s="10"/>
      <c r="E248" s="10"/>
      <c r="F248" s="10"/>
      <c r="G248" s="10"/>
    </row>
    <row r="249" spans="1:7" ht="31.5">
      <c r="A249" s="18" t="s">
        <v>11</v>
      </c>
      <c r="B249" s="19" t="s">
        <v>191</v>
      </c>
      <c r="C249" s="16"/>
      <c r="D249" s="10"/>
      <c r="E249" s="10"/>
      <c r="F249" s="10"/>
      <c r="G249" s="10"/>
    </row>
    <row r="250" spans="1:7" ht="31.5">
      <c r="A250" s="18" t="s">
        <v>12</v>
      </c>
      <c r="B250" s="19" t="s">
        <v>192</v>
      </c>
      <c r="C250" s="16"/>
      <c r="D250" s="10"/>
      <c r="E250" s="10"/>
      <c r="F250" s="10"/>
      <c r="G250" s="10"/>
    </row>
    <row r="251" spans="1:7" ht="15.75">
      <c r="A251" s="18" t="s">
        <v>18</v>
      </c>
      <c r="B251" s="19" t="s">
        <v>193</v>
      </c>
      <c r="C251" s="16"/>
      <c r="D251" s="10"/>
      <c r="E251" s="10"/>
      <c r="F251" s="10"/>
      <c r="G251" s="10"/>
    </row>
    <row r="252" spans="1:7" ht="34.5" customHeight="1">
      <c r="A252" s="18" t="s">
        <v>20</v>
      </c>
      <c r="B252" s="19" t="s">
        <v>407</v>
      </c>
      <c r="C252" s="16"/>
      <c r="D252" s="10"/>
      <c r="E252" s="10"/>
      <c r="F252" s="10"/>
      <c r="G252" s="10"/>
    </row>
    <row r="253" spans="1:7" ht="15.75">
      <c r="A253" s="18" t="s">
        <v>22</v>
      </c>
      <c r="B253" s="19" t="s">
        <v>194</v>
      </c>
      <c r="C253" s="16"/>
      <c r="D253" s="10"/>
      <c r="E253" s="10"/>
      <c r="F253" s="10"/>
      <c r="G253" s="10"/>
    </row>
    <row r="254" spans="1:7" ht="31.5">
      <c r="A254" s="18" t="s">
        <v>24</v>
      </c>
      <c r="B254" s="19" t="s">
        <v>195</v>
      </c>
      <c r="C254" s="16"/>
      <c r="D254" s="10"/>
      <c r="E254" s="10"/>
      <c r="F254" s="10"/>
      <c r="G254" s="10"/>
    </row>
    <row r="255" spans="1:7" s="46" customFormat="1" ht="15.75">
      <c r="A255" s="18"/>
      <c r="B255" s="48" t="s">
        <v>399</v>
      </c>
      <c r="C255" s="16"/>
      <c r="D255" s="16"/>
      <c r="E255" s="16"/>
      <c r="F255" s="16" t="e">
        <f>AVERAGE(F248,F249,F250,F251,F252,F253,F254)</f>
        <v>#DIV/0!</v>
      </c>
      <c r="G255" s="16" t="e">
        <f>AVERAGE(G248,G249,G250,G251,G252,G253,G254)</f>
        <v>#DIV/0!</v>
      </c>
    </row>
    <row r="256" spans="1:7">
      <c r="A256" s="51" t="s">
        <v>196</v>
      </c>
      <c r="B256" s="52"/>
      <c r="C256" s="16"/>
      <c r="D256" s="10"/>
      <c r="E256" s="10"/>
      <c r="F256" s="10"/>
      <c r="G256" s="10"/>
    </row>
    <row r="257" spans="1:7" ht="31.5">
      <c r="A257" s="18" t="s">
        <v>10</v>
      </c>
      <c r="B257" s="37" t="s">
        <v>378</v>
      </c>
      <c r="C257" s="16"/>
      <c r="D257" s="10"/>
      <c r="E257" s="10"/>
      <c r="F257" s="10"/>
      <c r="G257" s="10"/>
    </row>
    <row r="258" spans="1:7" ht="31.5">
      <c r="A258" s="18" t="s">
        <v>11</v>
      </c>
      <c r="B258" s="37" t="s">
        <v>377</v>
      </c>
      <c r="C258" s="16"/>
      <c r="D258" s="10"/>
      <c r="E258" s="10"/>
      <c r="F258" s="10"/>
      <c r="G258" s="10"/>
    </row>
    <row r="259" spans="1:7" ht="31.5">
      <c r="A259" s="18" t="s">
        <v>12</v>
      </c>
      <c r="B259" s="37" t="s">
        <v>379</v>
      </c>
      <c r="C259" s="16"/>
      <c r="D259" s="10"/>
      <c r="E259" s="10"/>
      <c r="F259" s="10"/>
      <c r="G259" s="10"/>
    </row>
    <row r="260" spans="1:7" s="46" customFormat="1" ht="15.75">
      <c r="A260" s="18"/>
      <c r="B260" s="48" t="s">
        <v>399</v>
      </c>
      <c r="C260" s="16"/>
      <c r="D260" s="16"/>
      <c r="E260" s="16"/>
      <c r="F260" s="16" t="e">
        <f>AVERAGE(F257,F258,F259)</f>
        <v>#DIV/0!</v>
      </c>
      <c r="G260" s="16" t="e">
        <f>AVERAGE(G257,G258,G259)</f>
        <v>#DIV/0!</v>
      </c>
    </row>
    <row r="261" spans="1:7">
      <c r="A261" s="51" t="s">
        <v>197</v>
      </c>
      <c r="B261" s="52"/>
      <c r="C261" s="16"/>
      <c r="D261" s="10"/>
      <c r="E261" s="10"/>
      <c r="F261" s="10"/>
      <c r="G261" s="10"/>
    </row>
    <row r="262" spans="1:7" ht="15.75">
      <c r="A262" s="18" t="s">
        <v>10</v>
      </c>
      <c r="B262" s="19" t="s">
        <v>198</v>
      </c>
      <c r="C262" s="16"/>
      <c r="D262" s="10"/>
      <c r="E262" s="10"/>
      <c r="F262" s="10"/>
      <c r="G262" s="10"/>
    </row>
    <row r="263" spans="1:7" ht="31.5">
      <c r="A263" s="18" t="s">
        <v>11</v>
      </c>
      <c r="B263" s="19" t="s">
        <v>380</v>
      </c>
      <c r="C263" s="16"/>
      <c r="D263" s="10"/>
      <c r="E263" s="10"/>
      <c r="F263" s="10"/>
      <c r="G263" s="10"/>
    </row>
    <row r="264" spans="1:7" s="46" customFormat="1" ht="15.75">
      <c r="A264" s="18"/>
      <c r="B264" s="48" t="s">
        <v>399</v>
      </c>
      <c r="C264" s="16"/>
      <c r="D264" s="16"/>
      <c r="E264" s="16"/>
      <c r="F264" s="16" t="e">
        <f>AVERAGE(F262,F263)</f>
        <v>#DIV/0!</v>
      </c>
      <c r="G264" s="16" t="e">
        <f>AVERAGE(G262,G263)</f>
        <v>#DIV/0!</v>
      </c>
    </row>
    <row r="265" spans="1:7">
      <c r="A265" s="63" t="s">
        <v>366</v>
      </c>
      <c r="B265" s="52"/>
      <c r="C265" s="16"/>
      <c r="D265" s="10"/>
      <c r="E265" s="10"/>
      <c r="F265" s="10"/>
      <c r="G265" s="10"/>
    </row>
    <row r="266" spans="1:7" ht="31.5">
      <c r="A266" s="18" t="s">
        <v>10</v>
      </c>
      <c r="B266" s="37" t="s">
        <v>367</v>
      </c>
      <c r="C266" s="16"/>
      <c r="D266" s="10"/>
      <c r="E266" s="10"/>
      <c r="F266" s="10"/>
      <c r="G266" s="10"/>
    </row>
    <row r="267" spans="1:7" ht="15.75">
      <c r="A267" s="18" t="s">
        <v>11</v>
      </c>
      <c r="B267" s="19" t="s">
        <v>199</v>
      </c>
      <c r="C267" s="16"/>
      <c r="D267" s="10"/>
      <c r="E267" s="10"/>
      <c r="F267" s="10"/>
      <c r="G267" s="10"/>
    </row>
    <row r="268" spans="1:7" ht="15.75">
      <c r="A268" s="18" t="s">
        <v>12</v>
      </c>
      <c r="B268" s="19" t="s">
        <v>200</v>
      </c>
      <c r="C268" s="16"/>
      <c r="D268" s="10"/>
      <c r="E268" s="10"/>
      <c r="F268" s="10"/>
      <c r="G268" s="10"/>
    </row>
    <row r="269" spans="1:7" ht="31.5">
      <c r="A269" s="18" t="s">
        <v>18</v>
      </c>
      <c r="B269" s="19" t="s">
        <v>201</v>
      </c>
      <c r="C269" s="16"/>
      <c r="D269" s="10"/>
      <c r="E269" s="10"/>
      <c r="F269" s="10"/>
      <c r="G269" s="10"/>
    </row>
    <row r="270" spans="1:7" ht="94.5">
      <c r="A270" s="18" t="s">
        <v>20</v>
      </c>
      <c r="B270" s="37" t="s">
        <v>368</v>
      </c>
      <c r="C270" s="16"/>
      <c r="D270" s="10"/>
      <c r="E270" s="10"/>
      <c r="F270" s="10"/>
      <c r="G270" s="10"/>
    </row>
    <row r="271" spans="1:7" ht="15.75">
      <c r="A271" s="18" t="s">
        <v>22</v>
      </c>
      <c r="B271" s="19" t="s">
        <v>202</v>
      </c>
      <c r="C271" s="16"/>
      <c r="D271" s="10"/>
      <c r="E271" s="10"/>
      <c r="F271" s="10"/>
      <c r="G271" s="10"/>
    </row>
    <row r="272" spans="1:7" s="46" customFormat="1" ht="15.75">
      <c r="A272" s="18"/>
      <c r="B272" s="48" t="s">
        <v>399</v>
      </c>
      <c r="C272" s="16"/>
      <c r="D272" s="16"/>
      <c r="E272" s="16"/>
      <c r="F272" s="16" t="e">
        <f>AVERAGE(F266,F267,F268,F269,F270,F271)</f>
        <v>#DIV/0!</v>
      </c>
      <c r="G272" s="16" t="e">
        <f>AVERAGE(G266,G267,G268,G269,G270,G271)</f>
        <v>#DIV/0!</v>
      </c>
    </row>
    <row r="273" spans="1:7">
      <c r="A273" s="51" t="s">
        <v>203</v>
      </c>
      <c r="B273" s="52"/>
      <c r="C273" s="16"/>
      <c r="D273" s="10"/>
      <c r="E273" s="10"/>
      <c r="F273" s="10"/>
      <c r="G273" s="10"/>
    </row>
    <row r="274" spans="1:7" ht="31.5">
      <c r="A274" s="18" t="s">
        <v>10</v>
      </c>
      <c r="B274" s="19" t="s">
        <v>204</v>
      </c>
      <c r="C274" s="16"/>
      <c r="D274" s="10"/>
      <c r="E274" s="10"/>
      <c r="F274" s="10"/>
      <c r="G274" s="10"/>
    </row>
    <row r="275" spans="1:7" ht="15.75">
      <c r="A275" s="18" t="s">
        <v>11</v>
      </c>
      <c r="B275" s="19" t="s">
        <v>205</v>
      </c>
      <c r="C275" s="16"/>
      <c r="D275" s="10"/>
      <c r="E275" s="10"/>
      <c r="F275" s="10"/>
      <c r="G275" s="10"/>
    </row>
    <row r="276" spans="1:7" s="46" customFormat="1" ht="15.75">
      <c r="A276" s="18"/>
      <c r="B276" s="48" t="s">
        <v>399</v>
      </c>
      <c r="C276" s="16"/>
      <c r="D276" s="16"/>
      <c r="E276" s="16"/>
      <c r="F276" s="16" t="e">
        <f>AVERAGE(F274,F275)</f>
        <v>#DIV/0!</v>
      </c>
      <c r="G276" s="16" t="e">
        <f>AVERAGE(G274,G275)</f>
        <v>#DIV/0!</v>
      </c>
    </row>
    <row r="277" spans="1:7">
      <c r="A277" s="51" t="s">
        <v>206</v>
      </c>
      <c r="B277" s="52"/>
      <c r="C277" s="16"/>
      <c r="D277" s="10"/>
      <c r="E277" s="10"/>
      <c r="F277" s="10"/>
      <c r="G277" s="10"/>
    </row>
    <row r="278" spans="1:7" ht="30">
      <c r="A278" s="18" t="s">
        <v>10</v>
      </c>
      <c r="B278" s="30" t="s">
        <v>351</v>
      </c>
      <c r="C278" s="16"/>
      <c r="D278" s="10"/>
      <c r="E278" s="10"/>
      <c r="F278" s="10"/>
      <c r="G278" s="10"/>
    </row>
    <row r="279" spans="1:7" ht="31.5">
      <c r="A279" s="18" t="s">
        <v>11</v>
      </c>
      <c r="B279" s="19" t="s">
        <v>207</v>
      </c>
      <c r="C279" s="16"/>
      <c r="D279" s="10"/>
      <c r="E279" s="10"/>
      <c r="F279" s="10"/>
      <c r="G279" s="10"/>
    </row>
    <row r="280" spans="1:7" ht="31.5">
      <c r="A280" s="18" t="s">
        <v>12</v>
      </c>
      <c r="B280" s="19" t="s">
        <v>208</v>
      </c>
      <c r="C280" s="16"/>
      <c r="D280" s="10"/>
      <c r="E280" s="10"/>
      <c r="F280" s="10"/>
      <c r="G280" s="10"/>
    </row>
    <row r="281" spans="1:7" s="46" customFormat="1" ht="15.75">
      <c r="A281" s="18"/>
      <c r="B281" s="48" t="s">
        <v>399</v>
      </c>
      <c r="C281" s="16"/>
      <c r="D281" s="16"/>
      <c r="E281" s="16"/>
      <c r="F281" s="16" t="e">
        <f>AVERAGE(F278,F279,F280)</f>
        <v>#DIV/0!</v>
      </c>
      <c r="G281" s="16" t="e">
        <f>AVERAGE(G278,G279,G280)</f>
        <v>#DIV/0!</v>
      </c>
    </row>
    <row r="282" spans="1:7">
      <c r="A282" s="51" t="s">
        <v>408</v>
      </c>
      <c r="B282" s="52"/>
      <c r="C282" s="16"/>
      <c r="D282" s="10"/>
      <c r="E282" s="10"/>
      <c r="F282" s="10"/>
      <c r="G282" s="10"/>
    </row>
    <row r="283" spans="1:7" ht="15.75">
      <c r="A283" s="18" t="s">
        <v>10</v>
      </c>
      <c r="B283" s="19" t="s">
        <v>209</v>
      </c>
      <c r="C283" s="16"/>
      <c r="D283" s="10"/>
      <c r="E283" s="10"/>
      <c r="F283" s="10"/>
      <c r="G283" s="10"/>
    </row>
    <row r="284" spans="1:7" ht="15.75">
      <c r="A284" s="18" t="s">
        <v>11</v>
      </c>
      <c r="B284" s="19" t="s">
        <v>210</v>
      </c>
      <c r="C284" s="16"/>
      <c r="D284" s="10"/>
      <c r="E284" s="10"/>
      <c r="F284" s="10"/>
      <c r="G284" s="10"/>
    </row>
    <row r="285" spans="1:7" ht="15.75">
      <c r="A285" s="18" t="s">
        <v>12</v>
      </c>
      <c r="B285" s="19" t="s">
        <v>211</v>
      </c>
      <c r="C285" s="16"/>
      <c r="D285" s="10"/>
      <c r="E285" s="10"/>
      <c r="F285" s="10"/>
      <c r="G285" s="10"/>
    </row>
    <row r="286" spans="1:7" ht="31.5">
      <c r="A286" s="18" t="s">
        <v>18</v>
      </c>
      <c r="B286" s="19" t="s">
        <v>212</v>
      </c>
      <c r="C286" s="16"/>
      <c r="D286" s="10"/>
      <c r="E286" s="10"/>
      <c r="F286" s="10"/>
      <c r="G286" s="10"/>
    </row>
    <row r="287" spans="1:7" ht="31.5">
      <c r="A287" s="18" t="s">
        <v>20</v>
      </c>
      <c r="B287" s="19" t="s">
        <v>213</v>
      </c>
      <c r="C287" s="16"/>
      <c r="D287" s="10"/>
      <c r="E287" s="10"/>
      <c r="F287" s="10"/>
      <c r="G287" s="10"/>
    </row>
    <row r="288" spans="1:7" ht="15.75">
      <c r="A288" s="18" t="s">
        <v>22</v>
      </c>
      <c r="B288" s="19" t="s">
        <v>214</v>
      </c>
      <c r="C288" s="16"/>
      <c r="D288" s="10"/>
      <c r="E288" s="10"/>
      <c r="F288" s="10"/>
      <c r="G288" s="10"/>
    </row>
    <row r="289" spans="1:7" s="46" customFormat="1" ht="15.75">
      <c r="A289" s="18"/>
      <c r="B289" s="48" t="s">
        <v>399</v>
      </c>
      <c r="C289" s="16"/>
      <c r="D289" s="16"/>
      <c r="E289" s="16"/>
      <c r="F289" s="16" t="e">
        <f>AVERAGE(F283,F284,F285,F286,F287,F288)</f>
        <v>#DIV/0!</v>
      </c>
      <c r="G289" s="16" t="e">
        <f>AVERAGE(G283,G284,G285,G286,G287,G288)</f>
        <v>#DIV/0!</v>
      </c>
    </row>
    <row r="290" spans="1:7">
      <c r="A290" s="51" t="s">
        <v>215</v>
      </c>
      <c r="B290" s="52"/>
      <c r="C290" s="16"/>
      <c r="D290" s="10"/>
      <c r="E290" s="10"/>
      <c r="F290" s="10"/>
      <c r="G290" s="10"/>
    </row>
    <row r="291" spans="1:7" ht="18" customHeight="1">
      <c r="A291" s="18" t="s">
        <v>10</v>
      </c>
      <c r="B291" s="19" t="s">
        <v>216</v>
      </c>
      <c r="C291" s="16"/>
      <c r="D291" s="10"/>
      <c r="E291" s="10"/>
      <c r="F291" s="10"/>
      <c r="G291" s="10"/>
    </row>
    <row r="292" spans="1:7" ht="15.75">
      <c r="A292" s="18" t="s">
        <v>11</v>
      </c>
      <c r="B292" s="19" t="s">
        <v>217</v>
      </c>
      <c r="C292" s="16"/>
      <c r="D292" s="10"/>
      <c r="E292" s="10"/>
      <c r="F292" s="10"/>
      <c r="G292" s="10"/>
    </row>
    <row r="293" spans="1:7" ht="31.5">
      <c r="A293" s="18" t="s">
        <v>12</v>
      </c>
      <c r="B293" s="19" t="s">
        <v>218</v>
      </c>
      <c r="C293" s="16"/>
      <c r="D293" s="10"/>
      <c r="E293" s="10"/>
      <c r="F293" s="10"/>
      <c r="G293" s="10"/>
    </row>
    <row r="294" spans="1:7" ht="15.75">
      <c r="A294" s="18" t="s">
        <v>18</v>
      </c>
      <c r="B294" s="19" t="s">
        <v>219</v>
      </c>
      <c r="C294" s="16"/>
      <c r="D294" s="10"/>
      <c r="E294" s="10"/>
      <c r="F294" s="10"/>
      <c r="G294" s="10"/>
    </row>
    <row r="295" spans="1:7" ht="15.75">
      <c r="A295" s="18" t="s">
        <v>20</v>
      </c>
      <c r="B295" s="19" t="s">
        <v>409</v>
      </c>
      <c r="C295" s="16"/>
      <c r="D295" s="10"/>
      <c r="E295" s="10"/>
      <c r="F295" s="10"/>
      <c r="G295" s="10"/>
    </row>
    <row r="296" spans="1:7" ht="15.75">
      <c r="A296" s="18" t="s">
        <v>22</v>
      </c>
      <c r="B296" s="19" t="s">
        <v>220</v>
      </c>
      <c r="C296" s="16"/>
      <c r="D296" s="10"/>
      <c r="E296" s="10"/>
      <c r="F296" s="10"/>
      <c r="G296" s="10"/>
    </row>
    <row r="297" spans="1:7" s="46" customFormat="1" ht="15.75">
      <c r="A297" s="18"/>
      <c r="B297" s="48" t="s">
        <v>399</v>
      </c>
      <c r="C297" s="16"/>
      <c r="D297" s="16"/>
      <c r="E297" s="16"/>
      <c r="F297" s="16" t="e">
        <f>AVERAGE(F291,F292,F293,F294,F295,F296)</f>
        <v>#DIV/0!</v>
      </c>
      <c r="G297" s="16" t="e">
        <f>AVERAGE(G291,G292,G293,G294,G295,G296)</f>
        <v>#DIV/0!</v>
      </c>
    </row>
    <row r="298" spans="1:7">
      <c r="A298" s="51" t="s">
        <v>221</v>
      </c>
      <c r="B298" s="52"/>
      <c r="C298" s="16"/>
      <c r="D298" s="10"/>
      <c r="E298" s="10"/>
      <c r="F298" s="10"/>
      <c r="G298" s="10"/>
    </row>
    <row r="299" spans="1:7" ht="31.5">
      <c r="A299" s="18" t="s">
        <v>10</v>
      </c>
      <c r="B299" s="37" t="s">
        <v>390</v>
      </c>
      <c r="C299" s="16"/>
      <c r="D299" s="10"/>
      <c r="E299" s="10"/>
      <c r="F299" s="10"/>
      <c r="G299" s="10"/>
    </row>
    <row r="300" spans="1:7" ht="47.25">
      <c r="A300" s="18" t="s">
        <v>11</v>
      </c>
      <c r="B300" s="19" t="s">
        <v>222</v>
      </c>
      <c r="C300" s="16"/>
      <c r="D300" s="10"/>
      <c r="E300" s="10"/>
      <c r="F300" s="10"/>
      <c r="G300" s="10"/>
    </row>
    <row r="301" spans="1:7" ht="31.5">
      <c r="A301" s="18" t="s">
        <v>12</v>
      </c>
      <c r="B301" s="19" t="s">
        <v>223</v>
      </c>
      <c r="C301" s="16"/>
      <c r="D301" s="10"/>
      <c r="E301" s="10"/>
      <c r="F301" s="10"/>
      <c r="G301" s="10"/>
    </row>
    <row r="302" spans="1:7" ht="31.5">
      <c r="A302" s="18" t="s">
        <v>18</v>
      </c>
      <c r="B302" s="19" t="s">
        <v>224</v>
      </c>
      <c r="C302" s="16"/>
      <c r="D302" s="10"/>
      <c r="E302" s="10"/>
      <c r="F302" s="10"/>
      <c r="G302" s="10"/>
    </row>
    <row r="303" spans="1:7" ht="31.5">
      <c r="A303" s="18" t="s">
        <v>20</v>
      </c>
      <c r="B303" s="19" t="s">
        <v>225</v>
      </c>
      <c r="C303" s="16"/>
      <c r="D303" s="10"/>
      <c r="E303" s="10"/>
      <c r="F303" s="10"/>
      <c r="G303" s="10"/>
    </row>
    <row r="304" spans="1:7" s="46" customFormat="1" ht="15.75">
      <c r="A304" s="18"/>
      <c r="B304" s="48" t="s">
        <v>399</v>
      </c>
      <c r="C304" s="16"/>
      <c r="D304" s="16"/>
      <c r="E304" s="16"/>
      <c r="F304" s="16" t="e">
        <f>AVERAGE(F299,F300,F301,F302,F303)</f>
        <v>#DIV/0!</v>
      </c>
      <c r="G304" s="16" t="e">
        <f>AVERAGE(G299,G300,G301,G302,G303)</f>
        <v>#DIV/0!</v>
      </c>
    </row>
    <row r="305" spans="1:26" ht="20.25" customHeight="1">
      <c r="A305" s="53" t="s">
        <v>226</v>
      </c>
      <c r="B305" s="53"/>
      <c r="C305" s="11"/>
      <c r="D305" s="11"/>
      <c r="E305" s="11"/>
      <c r="F305" s="11"/>
      <c r="G305" s="11"/>
      <c r="H305" s="12"/>
      <c r="I305" s="12"/>
      <c r="J305" s="12"/>
      <c r="K305" s="12"/>
      <c r="L305" s="12"/>
      <c r="M305" s="12"/>
      <c r="N305" s="12"/>
      <c r="O305" s="12"/>
      <c r="P305" s="12"/>
      <c r="Q305" s="12"/>
      <c r="R305" s="12"/>
      <c r="S305" s="12"/>
      <c r="T305" s="12"/>
      <c r="U305" s="12"/>
      <c r="V305" s="12"/>
      <c r="W305" s="12"/>
      <c r="X305" s="12"/>
      <c r="Y305" s="12"/>
      <c r="Z305" s="12"/>
    </row>
    <row r="306" spans="1:26" ht="15.75">
      <c r="A306" s="33" t="s">
        <v>10</v>
      </c>
      <c r="B306" s="19" t="s">
        <v>227</v>
      </c>
      <c r="C306" s="20"/>
      <c r="D306" s="13"/>
      <c r="E306" s="13"/>
      <c r="F306" s="13"/>
      <c r="G306" s="13"/>
      <c r="H306" s="12"/>
      <c r="I306" s="12"/>
      <c r="J306" s="12"/>
      <c r="K306" s="12"/>
      <c r="L306" s="12"/>
      <c r="M306" s="12"/>
      <c r="N306" s="12"/>
      <c r="O306" s="12"/>
      <c r="P306" s="12"/>
      <c r="Q306" s="12"/>
      <c r="R306" s="12"/>
      <c r="S306" s="12"/>
      <c r="T306" s="12"/>
      <c r="U306" s="12"/>
      <c r="V306" s="12"/>
      <c r="W306" s="12"/>
      <c r="X306" s="12"/>
      <c r="Y306" s="12"/>
      <c r="Z306" s="12"/>
    </row>
    <row r="307" spans="1:26" ht="15.75">
      <c r="A307" s="33" t="s">
        <v>11</v>
      </c>
      <c r="B307" s="19" t="s">
        <v>228</v>
      </c>
      <c r="C307" s="21"/>
      <c r="D307" s="14"/>
      <c r="E307" s="14"/>
      <c r="F307" s="14"/>
      <c r="G307" s="14"/>
      <c r="H307" s="12"/>
      <c r="I307" s="12"/>
      <c r="J307" s="12"/>
      <c r="K307" s="12"/>
      <c r="L307" s="12"/>
      <c r="M307" s="12"/>
      <c r="N307" s="12"/>
      <c r="O307" s="12"/>
      <c r="P307" s="12"/>
      <c r="Q307" s="12"/>
      <c r="R307" s="12"/>
      <c r="S307" s="12"/>
      <c r="T307" s="12"/>
      <c r="U307" s="12"/>
      <c r="V307" s="12"/>
      <c r="W307" s="12"/>
      <c r="X307" s="12"/>
      <c r="Y307" s="12"/>
      <c r="Z307" s="12"/>
    </row>
    <row r="308" spans="1:26" ht="31.5">
      <c r="A308" s="33" t="s">
        <v>12</v>
      </c>
      <c r="B308" s="19" t="s">
        <v>229</v>
      </c>
      <c r="C308" s="21"/>
      <c r="D308" s="14"/>
      <c r="E308" s="14"/>
      <c r="F308" s="14"/>
      <c r="G308" s="14"/>
      <c r="H308" s="12"/>
      <c r="I308" s="12"/>
      <c r="J308" s="12"/>
      <c r="K308" s="12"/>
      <c r="L308" s="12"/>
      <c r="M308" s="12"/>
      <c r="N308" s="12"/>
      <c r="O308" s="12"/>
      <c r="P308" s="12"/>
      <c r="Q308" s="12"/>
      <c r="R308" s="12"/>
      <c r="S308" s="12"/>
      <c r="T308" s="12"/>
      <c r="U308" s="12"/>
      <c r="V308" s="12"/>
      <c r="W308" s="12"/>
      <c r="X308" s="12"/>
      <c r="Y308" s="12"/>
      <c r="Z308" s="12"/>
    </row>
    <row r="309" spans="1:26" ht="15.75">
      <c r="A309" s="33" t="s">
        <v>18</v>
      </c>
      <c r="B309" s="19" t="s">
        <v>230</v>
      </c>
      <c r="C309" s="22"/>
      <c r="D309" s="15"/>
      <c r="E309" s="15"/>
      <c r="F309" s="15"/>
      <c r="G309" s="15"/>
      <c r="H309" s="12"/>
      <c r="I309" s="12"/>
      <c r="J309" s="12"/>
      <c r="K309" s="12"/>
      <c r="L309" s="12"/>
      <c r="M309" s="12"/>
      <c r="N309" s="12"/>
      <c r="O309" s="12"/>
      <c r="P309" s="12"/>
      <c r="Q309" s="12"/>
      <c r="R309" s="12"/>
      <c r="S309" s="12"/>
      <c r="T309" s="12"/>
      <c r="U309" s="12"/>
      <c r="V309" s="12"/>
      <c r="W309" s="12"/>
      <c r="X309" s="12"/>
      <c r="Y309" s="12"/>
      <c r="Z309" s="12"/>
    </row>
    <row r="310" spans="1:26" s="46" customFormat="1" ht="15.75">
      <c r="A310" s="33"/>
      <c r="B310" s="48" t="s">
        <v>399</v>
      </c>
      <c r="C310" s="16"/>
      <c r="D310" s="16"/>
      <c r="E310" s="16"/>
      <c r="F310" s="16" t="e">
        <f>AVERAGE(F306,F307,F308,F309)</f>
        <v>#DIV/0!</v>
      </c>
      <c r="G310" s="16" t="e">
        <f>AVERAGE(G306,G307,G308,G309)</f>
        <v>#DIV/0!</v>
      </c>
      <c r="H310" s="12"/>
      <c r="I310" s="12"/>
      <c r="J310" s="12"/>
      <c r="K310" s="12"/>
      <c r="L310" s="12"/>
      <c r="M310" s="12"/>
      <c r="N310" s="12"/>
      <c r="O310" s="12"/>
      <c r="P310" s="12"/>
      <c r="Q310" s="12"/>
      <c r="R310" s="12"/>
      <c r="S310" s="12"/>
      <c r="T310" s="12"/>
      <c r="U310" s="12"/>
      <c r="V310" s="12"/>
      <c r="W310" s="12"/>
      <c r="X310" s="12"/>
      <c r="Y310" s="12"/>
      <c r="Z310" s="12"/>
    </row>
    <row r="311" spans="1:26" ht="23.25" customHeight="1">
      <c r="A311" s="53" t="s">
        <v>231</v>
      </c>
      <c r="B311" s="53"/>
      <c r="C311" s="11"/>
      <c r="D311" s="11"/>
      <c r="E311" s="11"/>
      <c r="F311" s="11"/>
      <c r="G311" s="11"/>
      <c r="H311" s="12"/>
      <c r="I311" s="12"/>
      <c r="J311" s="12"/>
      <c r="K311" s="12"/>
      <c r="L311" s="12"/>
      <c r="M311" s="12"/>
      <c r="N311" s="12"/>
      <c r="O311" s="12"/>
      <c r="P311" s="12"/>
      <c r="Q311" s="12"/>
      <c r="R311" s="12"/>
      <c r="S311" s="12"/>
      <c r="T311" s="12"/>
      <c r="U311" s="12"/>
      <c r="V311" s="12"/>
      <c r="W311" s="12"/>
      <c r="X311" s="12"/>
      <c r="Y311" s="12"/>
      <c r="Z311" s="12"/>
    </row>
    <row r="312" spans="1:26" ht="31.5">
      <c r="A312" s="33" t="s">
        <v>10</v>
      </c>
      <c r="B312" s="19" t="s">
        <v>232</v>
      </c>
      <c r="C312" s="20"/>
      <c r="D312" s="13"/>
      <c r="E312" s="13"/>
      <c r="F312" s="13"/>
      <c r="G312" s="13"/>
      <c r="H312" s="12"/>
      <c r="I312" s="12"/>
      <c r="J312" s="12"/>
      <c r="K312" s="12"/>
      <c r="L312" s="12"/>
      <c r="M312" s="12"/>
      <c r="N312" s="12"/>
      <c r="O312" s="12"/>
      <c r="P312" s="12"/>
      <c r="Q312" s="12"/>
      <c r="R312" s="12"/>
      <c r="S312" s="12"/>
      <c r="T312" s="12"/>
      <c r="U312" s="12"/>
      <c r="V312" s="12"/>
      <c r="W312" s="12"/>
      <c r="X312" s="12"/>
      <c r="Y312" s="12"/>
      <c r="Z312" s="12"/>
    </row>
    <row r="313" spans="1:26" ht="15.75">
      <c r="A313" s="33" t="s">
        <v>11</v>
      </c>
      <c r="B313" s="19" t="s">
        <v>233</v>
      </c>
      <c r="C313" s="22"/>
      <c r="D313" s="15"/>
      <c r="E313" s="15"/>
      <c r="F313" s="15"/>
      <c r="G313" s="15"/>
      <c r="H313" s="12"/>
      <c r="I313" s="12"/>
      <c r="J313" s="12"/>
      <c r="K313" s="12"/>
      <c r="L313" s="12"/>
      <c r="M313" s="12"/>
      <c r="N313" s="12"/>
      <c r="O313" s="12"/>
      <c r="P313" s="12"/>
      <c r="Q313" s="12"/>
      <c r="R313" s="12"/>
      <c r="S313" s="12"/>
      <c r="T313" s="12"/>
      <c r="U313" s="12"/>
      <c r="V313" s="12"/>
      <c r="W313" s="12"/>
      <c r="X313" s="12"/>
      <c r="Y313" s="12"/>
      <c r="Z313" s="12"/>
    </row>
    <row r="314" spans="1:26" s="46" customFormat="1" ht="15.75">
      <c r="A314" s="33"/>
      <c r="B314" s="48" t="s">
        <v>399</v>
      </c>
      <c r="C314" s="16"/>
      <c r="D314" s="16"/>
      <c r="E314" s="16"/>
      <c r="F314" s="16" t="e">
        <f>AVERAGE(F312,F313)</f>
        <v>#DIV/0!</v>
      </c>
      <c r="G314" s="16" t="e">
        <f>AVERAGE(G312,G313)</f>
        <v>#DIV/0!</v>
      </c>
      <c r="H314" s="12"/>
      <c r="I314" s="12"/>
      <c r="J314" s="12"/>
      <c r="K314" s="12"/>
      <c r="L314" s="12"/>
      <c r="M314" s="12"/>
      <c r="N314" s="12"/>
      <c r="O314" s="12"/>
      <c r="P314" s="12"/>
      <c r="Q314" s="12"/>
      <c r="R314" s="12"/>
      <c r="S314" s="12"/>
      <c r="T314" s="12"/>
      <c r="U314" s="12"/>
      <c r="V314" s="12"/>
      <c r="W314" s="12"/>
      <c r="X314" s="12"/>
      <c r="Y314" s="12"/>
      <c r="Z314" s="12"/>
    </row>
    <row r="315" spans="1:26" ht="24" customHeight="1">
      <c r="A315" s="53" t="s">
        <v>234</v>
      </c>
      <c r="B315" s="53"/>
      <c r="C315" s="11"/>
      <c r="D315" s="11"/>
      <c r="E315" s="11"/>
      <c r="F315" s="11"/>
      <c r="G315" s="11"/>
      <c r="H315" s="12"/>
      <c r="I315" s="12"/>
      <c r="J315" s="12"/>
      <c r="K315" s="12"/>
      <c r="L315" s="12"/>
      <c r="M315" s="12"/>
      <c r="N315" s="12"/>
      <c r="O315" s="12"/>
      <c r="P315" s="12"/>
      <c r="Q315" s="12"/>
      <c r="R315" s="12"/>
      <c r="S315" s="12"/>
      <c r="T315" s="12"/>
      <c r="U315" s="12"/>
      <c r="V315" s="12"/>
      <c r="W315" s="12"/>
      <c r="X315" s="12"/>
      <c r="Y315" s="12"/>
      <c r="Z315" s="12"/>
    </row>
    <row r="316" spans="1:26" ht="31.5">
      <c r="A316" s="33" t="s">
        <v>10</v>
      </c>
      <c r="B316" s="19" t="s">
        <v>235</v>
      </c>
      <c r="C316" s="20"/>
      <c r="D316" s="13"/>
      <c r="E316" s="13"/>
      <c r="F316" s="13"/>
      <c r="G316" s="13"/>
      <c r="H316" s="12"/>
      <c r="I316" s="12"/>
      <c r="J316" s="12"/>
      <c r="K316" s="12"/>
      <c r="L316" s="12"/>
      <c r="M316" s="12"/>
      <c r="N316" s="12"/>
      <c r="O316" s="12"/>
      <c r="P316" s="12"/>
      <c r="Q316" s="12"/>
      <c r="R316" s="12"/>
      <c r="S316" s="12"/>
      <c r="T316" s="12"/>
      <c r="U316" s="12"/>
      <c r="V316" s="12"/>
      <c r="W316" s="12"/>
      <c r="X316" s="12"/>
      <c r="Y316" s="12"/>
      <c r="Z316" s="12"/>
    </row>
    <row r="317" spans="1:26" ht="31.5">
      <c r="A317" s="33" t="s">
        <v>11</v>
      </c>
      <c r="B317" s="19" t="s">
        <v>236</v>
      </c>
      <c r="C317" s="21"/>
      <c r="D317" s="14"/>
      <c r="E317" s="14"/>
      <c r="F317" s="14"/>
      <c r="G317" s="14"/>
      <c r="H317" s="12"/>
      <c r="I317" s="12"/>
      <c r="J317" s="12"/>
      <c r="K317" s="12"/>
      <c r="L317" s="12"/>
      <c r="M317" s="12"/>
      <c r="N317" s="12"/>
      <c r="O317" s="12"/>
      <c r="P317" s="12"/>
      <c r="Q317" s="12"/>
      <c r="R317" s="12"/>
      <c r="S317" s="12"/>
      <c r="T317" s="12"/>
      <c r="U317" s="12"/>
      <c r="V317" s="12"/>
      <c r="W317" s="12"/>
      <c r="X317" s="12"/>
      <c r="Y317" s="12"/>
      <c r="Z317" s="12"/>
    </row>
    <row r="318" spans="1:26" ht="15.75">
      <c r="A318" s="33" t="s">
        <v>12</v>
      </c>
      <c r="B318" s="19" t="s">
        <v>237</v>
      </c>
      <c r="C318" s="21"/>
      <c r="D318" s="14"/>
      <c r="E318" s="14"/>
      <c r="F318" s="14"/>
      <c r="G318" s="14"/>
      <c r="H318" s="12"/>
      <c r="I318" s="12"/>
      <c r="J318" s="12"/>
      <c r="K318" s="12"/>
      <c r="L318" s="12"/>
      <c r="M318" s="12"/>
      <c r="N318" s="12"/>
      <c r="O318" s="12"/>
      <c r="P318" s="12"/>
      <c r="Q318" s="12"/>
      <c r="R318" s="12"/>
      <c r="S318" s="12"/>
      <c r="T318" s="12"/>
      <c r="U318" s="12"/>
      <c r="V318" s="12"/>
      <c r="W318" s="12"/>
      <c r="X318" s="12"/>
      <c r="Y318" s="12"/>
      <c r="Z318" s="12"/>
    </row>
    <row r="319" spans="1:26" ht="31.5">
      <c r="A319" s="33" t="s">
        <v>18</v>
      </c>
      <c r="B319" s="37" t="s">
        <v>372</v>
      </c>
      <c r="C319" s="22"/>
      <c r="D319" s="15"/>
      <c r="E319" s="15"/>
      <c r="F319" s="15"/>
      <c r="G319" s="15"/>
      <c r="H319" s="12"/>
      <c r="I319" s="12"/>
      <c r="J319" s="12"/>
      <c r="K319" s="12"/>
      <c r="L319" s="12"/>
      <c r="M319" s="12"/>
      <c r="N319" s="12"/>
      <c r="O319" s="12"/>
      <c r="P319" s="12"/>
      <c r="Q319" s="12"/>
      <c r="R319" s="12"/>
      <c r="S319" s="12"/>
      <c r="T319" s="12"/>
      <c r="U319" s="12"/>
      <c r="V319" s="12"/>
      <c r="W319" s="12"/>
      <c r="X319" s="12"/>
      <c r="Y319" s="12"/>
      <c r="Z319" s="12"/>
    </row>
    <row r="320" spans="1:26" s="46" customFormat="1" ht="15.75">
      <c r="A320" s="33"/>
      <c r="B320" s="48" t="s">
        <v>399</v>
      </c>
      <c r="C320" s="16"/>
      <c r="D320" s="16"/>
      <c r="E320" s="16"/>
      <c r="F320" s="16" t="e">
        <f>AVERAGE(F316,F317,F318,F319)</f>
        <v>#DIV/0!</v>
      </c>
      <c r="G320" s="16" t="e">
        <f>AVERAGE(G316,G317,G318,G319)</f>
        <v>#DIV/0!</v>
      </c>
      <c r="H320" s="12"/>
      <c r="I320" s="12"/>
      <c r="J320" s="12"/>
      <c r="K320" s="12"/>
      <c r="L320" s="12"/>
      <c r="M320" s="12"/>
      <c r="N320" s="12"/>
      <c r="O320" s="12"/>
      <c r="P320" s="12"/>
      <c r="Q320" s="12"/>
      <c r="R320" s="12"/>
      <c r="S320" s="12"/>
      <c r="T320" s="12"/>
      <c r="U320" s="12"/>
      <c r="V320" s="12"/>
      <c r="W320" s="12"/>
      <c r="X320" s="12"/>
      <c r="Y320" s="12"/>
      <c r="Z320" s="12"/>
    </row>
    <row r="321" spans="1:26" ht="27" customHeight="1">
      <c r="A321" s="53" t="s">
        <v>238</v>
      </c>
      <c r="B321" s="53"/>
      <c r="C321" s="11"/>
      <c r="D321" s="11"/>
      <c r="E321" s="11"/>
      <c r="F321" s="11"/>
      <c r="G321" s="11"/>
      <c r="H321" s="12"/>
      <c r="I321" s="12"/>
      <c r="J321" s="12"/>
      <c r="K321" s="12"/>
      <c r="L321" s="12"/>
      <c r="M321" s="12"/>
      <c r="N321" s="12"/>
      <c r="O321" s="12"/>
      <c r="P321" s="12"/>
      <c r="Q321" s="12"/>
      <c r="R321" s="12"/>
      <c r="S321" s="12"/>
      <c r="T321" s="12"/>
      <c r="U321" s="12"/>
      <c r="V321" s="12"/>
      <c r="W321" s="12"/>
      <c r="X321" s="12"/>
      <c r="Y321" s="12"/>
      <c r="Z321" s="12"/>
    </row>
    <row r="322" spans="1:26" ht="15.75">
      <c r="A322" s="33" t="s">
        <v>10</v>
      </c>
      <c r="B322" s="19" t="s">
        <v>239</v>
      </c>
      <c r="C322" s="20"/>
      <c r="D322" s="13"/>
      <c r="E322" s="13"/>
      <c r="F322" s="13"/>
      <c r="G322" s="13"/>
      <c r="H322" s="12"/>
      <c r="I322" s="12"/>
      <c r="J322" s="12"/>
      <c r="K322" s="12"/>
      <c r="L322" s="12"/>
      <c r="M322" s="12"/>
      <c r="N322" s="12"/>
      <c r="O322" s="12"/>
      <c r="P322" s="12"/>
      <c r="Q322" s="12"/>
      <c r="R322" s="12"/>
      <c r="S322" s="12"/>
      <c r="T322" s="12"/>
      <c r="U322" s="12"/>
      <c r="V322" s="12"/>
      <c r="W322" s="12"/>
      <c r="X322" s="12"/>
      <c r="Y322" s="12"/>
      <c r="Z322" s="12"/>
    </row>
    <row r="323" spans="1:26" ht="15.75">
      <c r="A323" s="33" t="s">
        <v>11</v>
      </c>
      <c r="B323" s="19" t="s">
        <v>381</v>
      </c>
      <c r="C323" s="20"/>
      <c r="D323" s="13"/>
      <c r="E323" s="13"/>
      <c r="F323" s="13"/>
      <c r="G323" s="13"/>
      <c r="H323" s="12"/>
      <c r="I323" s="12"/>
      <c r="J323" s="12"/>
      <c r="K323" s="12"/>
      <c r="L323" s="12"/>
      <c r="M323" s="12"/>
      <c r="N323" s="12"/>
      <c r="O323" s="12"/>
      <c r="P323" s="12"/>
      <c r="Q323" s="12"/>
      <c r="R323" s="12"/>
      <c r="S323" s="12"/>
      <c r="T323" s="12"/>
      <c r="U323" s="12"/>
      <c r="V323" s="12"/>
      <c r="W323" s="12"/>
      <c r="X323" s="12"/>
      <c r="Y323" s="12"/>
      <c r="Z323" s="12"/>
    </row>
    <row r="324" spans="1:26" ht="31.5">
      <c r="A324" s="33" t="s">
        <v>12</v>
      </c>
      <c r="B324" s="19" t="s">
        <v>240</v>
      </c>
      <c r="C324" s="20"/>
      <c r="D324" s="13"/>
      <c r="E324" s="13"/>
      <c r="F324" s="13"/>
      <c r="G324" s="13"/>
      <c r="H324" s="12"/>
      <c r="I324" s="12"/>
      <c r="J324" s="12"/>
      <c r="K324" s="12"/>
      <c r="L324" s="12"/>
      <c r="M324" s="12"/>
      <c r="N324" s="12"/>
      <c r="O324" s="12"/>
      <c r="P324" s="12"/>
      <c r="Q324" s="12"/>
      <c r="R324" s="12"/>
      <c r="S324" s="12"/>
      <c r="T324" s="12"/>
      <c r="U324" s="12"/>
      <c r="V324" s="12"/>
      <c r="W324" s="12"/>
      <c r="X324" s="12"/>
      <c r="Y324" s="12"/>
      <c r="Z324" s="12"/>
    </row>
    <row r="325" spans="1:26" s="46" customFormat="1" ht="15.75">
      <c r="A325" s="45"/>
      <c r="B325" s="48" t="s">
        <v>399</v>
      </c>
      <c r="C325" s="16"/>
      <c r="D325" s="16"/>
      <c r="E325" s="16"/>
      <c r="F325" s="16" t="e">
        <f>AVERAGE(F322,F323,F324)</f>
        <v>#DIV/0!</v>
      </c>
      <c r="G325" s="16" t="e">
        <f>AVERAGE(G322,G323,G324)</f>
        <v>#DIV/0!</v>
      </c>
      <c r="H325" s="12"/>
      <c r="I325" s="12"/>
      <c r="J325" s="12"/>
      <c r="K325" s="12"/>
      <c r="L325" s="12"/>
      <c r="M325" s="12"/>
      <c r="N325" s="12"/>
      <c r="O325" s="12"/>
      <c r="P325" s="12"/>
      <c r="Q325" s="12"/>
      <c r="R325" s="12"/>
      <c r="S325" s="12"/>
      <c r="T325" s="12"/>
      <c r="U325" s="12"/>
      <c r="V325" s="12"/>
      <c r="W325" s="12"/>
      <c r="X325" s="12"/>
      <c r="Y325" s="12"/>
      <c r="Z325" s="12"/>
    </row>
    <row r="326" spans="1:26" s="41" customFormat="1" ht="15.75">
      <c r="A326" s="56" t="s">
        <v>384</v>
      </c>
      <c r="B326" s="57"/>
      <c r="C326" s="20"/>
      <c r="D326" s="13"/>
      <c r="E326" s="13"/>
      <c r="F326" s="13"/>
      <c r="G326" s="13"/>
      <c r="H326" s="12"/>
      <c r="I326" s="12"/>
      <c r="J326" s="12"/>
      <c r="K326" s="12"/>
      <c r="L326" s="12"/>
      <c r="M326" s="12"/>
      <c r="N326" s="12"/>
      <c r="O326" s="12"/>
      <c r="P326" s="12"/>
      <c r="Q326" s="12"/>
      <c r="R326" s="12"/>
      <c r="S326" s="12"/>
      <c r="T326" s="12"/>
      <c r="U326" s="12"/>
      <c r="V326" s="12"/>
      <c r="W326" s="12"/>
      <c r="X326" s="12"/>
      <c r="Y326" s="12"/>
      <c r="Z326" s="12"/>
    </row>
    <row r="327" spans="1:26" s="41" customFormat="1" ht="31.5">
      <c r="A327" s="33" t="s">
        <v>10</v>
      </c>
      <c r="B327" s="42" t="s">
        <v>385</v>
      </c>
      <c r="C327" s="20"/>
      <c r="D327" s="13"/>
      <c r="E327" s="13"/>
      <c r="F327" s="13"/>
      <c r="G327" s="13"/>
      <c r="H327" s="12"/>
      <c r="I327" s="12"/>
      <c r="J327" s="12"/>
      <c r="K327" s="12"/>
      <c r="L327" s="12"/>
      <c r="M327" s="12"/>
      <c r="N327" s="12"/>
      <c r="O327" s="12"/>
      <c r="P327" s="12"/>
      <c r="Q327" s="12"/>
      <c r="R327" s="12"/>
      <c r="S327" s="12"/>
      <c r="T327" s="12"/>
      <c r="U327" s="12"/>
      <c r="V327" s="12"/>
      <c r="W327" s="12"/>
      <c r="X327" s="12"/>
      <c r="Y327" s="12"/>
      <c r="Z327" s="12"/>
    </row>
    <row r="328" spans="1:26" s="41" customFormat="1" ht="15.75">
      <c r="A328" s="33" t="s">
        <v>11</v>
      </c>
      <c r="B328" s="43" t="s">
        <v>386</v>
      </c>
      <c r="C328" s="20"/>
      <c r="D328" s="13"/>
      <c r="E328" s="13"/>
      <c r="F328" s="13"/>
      <c r="G328" s="13"/>
      <c r="H328" s="12"/>
      <c r="I328" s="12"/>
      <c r="J328" s="12"/>
      <c r="K328" s="12"/>
      <c r="L328" s="12"/>
      <c r="M328" s="12"/>
      <c r="N328" s="12"/>
      <c r="O328" s="12"/>
      <c r="P328" s="12"/>
      <c r="Q328" s="12"/>
      <c r="R328" s="12"/>
      <c r="S328" s="12"/>
      <c r="T328" s="12"/>
      <c r="U328" s="12"/>
      <c r="V328" s="12"/>
      <c r="W328" s="12"/>
      <c r="X328" s="12"/>
      <c r="Y328" s="12"/>
      <c r="Z328" s="12"/>
    </row>
    <row r="329" spans="1:26" s="46" customFormat="1" ht="15.75">
      <c r="A329" s="33"/>
      <c r="B329" s="48" t="s">
        <v>399</v>
      </c>
      <c r="C329" s="16"/>
      <c r="D329" s="16"/>
      <c r="E329" s="16"/>
      <c r="F329" s="16" t="e">
        <f>AVERAGE(F327,F328)</f>
        <v>#DIV/0!</v>
      </c>
      <c r="G329" s="16" t="e">
        <f>AVERAGE(G327,G328)</f>
        <v>#DIV/0!</v>
      </c>
      <c r="H329" s="12"/>
      <c r="I329" s="12"/>
      <c r="J329" s="12"/>
      <c r="K329" s="12"/>
      <c r="L329" s="12"/>
      <c r="M329" s="12"/>
      <c r="N329" s="12"/>
      <c r="O329" s="12"/>
      <c r="P329" s="12"/>
      <c r="Q329" s="12"/>
      <c r="R329" s="12"/>
      <c r="S329" s="12"/>
      <c r="T329" s="12"/>
      <c r="U329" s="12"/>
      <c r="V329" s="12"/>
      <c r="W329" s="12"/>
      <c r="X329" s="12"/>
      <c r="Y329" s="12"/>
      <c r="Z329" s="12"/>
    </row>
    <row r="330" spans="1:26" s="49" customFormat="1" ht="15.75">
      <c r="A330" s="33"/>
      <c r="B330" s="48" t="s">
        <v>401</v>
      </c>
      <c r="C330" s="16"/>
      <c r="D330" s="16"/>
      <c r="E330" s="16"/>
      <c r="F330" s="16" t="e">
        <f>AVERAGE(F227,F237,F241,F246,F255,F260,F264,F272,F276,F281,F289,F297,F304,F310,F314,F320,F325,F329)</f>
        <v>#DIV/0!</v>
      </c>
      <c r="G330" s="16" t="e">
        <f>AVERAGE(G227,G237,G241,G246,G255,G260,G264,G272,G276,G281,G289,G297,G304,G310,G314,G320,G325,G329)</f>
        <v>#DIV/0!</v>
      </c>
      <c r="H330" s="12"/>
      <c r="I330" s="12"/>
      <c r="J330" s="12"/>
      <c r="K330" s="12"/>
      <c r="L330" s="12"/>
      <c r="M330" s="12"/>
      <c r="N330" s="12"/>
      <c r="O330" s="12"/>
      <c r="P330" s="12"/>
      <c r="Q330" s="12"/>
      <c r="R330" s="12"/>
      <c r="S330" s="12"/>
      <c r="T330" s="12"/>
      <c r="U330" s="12"/>
      <c r="V330" s="12"/>
      <c r="W330" s="12"/>
      <c r="X330" s="12"/>
      <c r="Y330" s="12"/>
      <c r="Z330" s="12"/>
    </row>
    <row r="331" spans="1:26" ht="24.75" customHeight="1">
      <c r="A331" s="54" t="s">
        <v>241</v>
      </c>
      <c r="B331" s="52"/>
      <c r="C331" s="16"/>
      <c r="D331" s="10"/>
      <c r="E331" s="10"/>
      <c r="F331" s="10"/>
      <c r="G331" s="10"/>
    </row>
    <row r="332" spans="1:26">
      <c r="A332" s="51" t="s">
        <v>242</v>
      </c>
      <c r="B332" s="55"/>
      <c r="C332" s="16"/>
      <c r="D332" s="10"/>
      <c r="E332" s="10"/>
      <c r="F332" s="10"/>
      <c r="G332" s="10"/>
    </row>
    <row r="333" spans="1:26" ht="15.75">
      <c r="A333" s="18" t="s">
        <v>10</v>
      </c>
      <c r="B333" s="19" t="s">
        <v>243</v>
      </c>
      <c r="C333" s="16"/>
      <c r="D333" s="10"/>
      <c r="E333" s="10"/>
      <c r="F333" s="10"/>
      <c r="G333" s="10"/>
    </row>
    <row r="334" spans="1:26" ht="15.75">
      <c r="A334" s="18" t="s">
        <v>11</v>
      </c>
      <c r="B334" s="19" t="s">
        <v>244</v>
      </c>
      <c r="C334" s="16"/>
      <c r="D334" s="10"/>
      <c r="E334" s="10"/>
      <c r="F334" s="10"/>
      <c r="G334" s="10"/>
    </row>
    <row r="335" spans="1:26" ht="15.75">
      <c r="A335" s="18" t="s">
        <v>12</v>
      </c>
      <c r="B335" s="19" t="s">
        <v>245</v>
      </c>
      <c r="C335" s="16"/>
      <c r="D335" s="10"/>
      <c r="E335" s="10"/>
      <c r="F335" s="10"/>
      <c r="G335" s="10"/>
    </row>
    <row r="336" spans="1:26" ht="15.75">
      <c r="A336" s="18" t="s">
        <v>18</v>
      </c>
      <c r="B336" s="19" t="s">
        <v>246</v>
      </c>
      <c r="C336" s="16"/>
      <c r="D336" s="10"/>
      <c r="E336" s="10"/>
      <c r="F336" s="10"/>
      <c r="G336" s="10"/>
    </row>
    <row r="337" spans="1:7" ht="15.75">
      <c r="A337" s="18" t="s">
        <v>20</v>
      </c>
      <c r="B337" s="19" t="s">
        <v>247</v>
      </c>
      <c r="C337" s="16"/>
      <c r="D337" s="10"/>
      <c r="E337" s="10"/>
      <c r="F337" s="10"/>
      <c r="G337" s="10"/>
    </row>
    <row r="338" spans="1:7" s="46" customFormat="1" ht="15.75">
      <c r="A338" s="18"/>
      <c r="B338" s="48" t="s">
        <v>399</v>
      </c>
      <c r="C338" s="16"/>
      <c r="D338" s="16"/>
      <c r="E338" s="16"/>
      <c r="F338" s="16" t="e">
        <f>AVERAGE(F333,F334,F335,F336,F337)</f>
        <v>#DIV/0!</v>
      </c>
      <c r="G338" s="16" t="e">
        <f>AVERAGE(G333,G334,G335,G336,G337)</f>
        <v>#DIV/0!</v>
      </c>
    </row>
    <row r="339" spans="1:7">
      <c r="A339" s="51" t="s">
        <v>248</v>
      </c>
      <c r="B339" s="52"/>
      <c r="C339" s="16"/>
      <c r="D339" s="10"/>
      <c r="E339" s="10"/>
      <c r="F339" s="10"/>
      <c r="G339" s="10"/>
    </row>
    <row r="340" spans="1:7" ht="15.75">
      <c r="A340" s="18" t="s">
        <v>10</v>
      </c>
      <c r="B340" s="19" t="s">
        <v>249</v>
      </c>
      <c r="C340" s="16"/>
      <c r="D340" s="10"/>
      <c r="E340" s="10"/>
      <c r="F340" s="10"/>
      <c r="G340" s="10"/>
    </row>
    <row r="341" spans="1:7" ht="30">
      <c r="A341" s="18" t="s">
        <v>11</v>
      </c>
      <c r="B341" s="34" t="s">
        <v>352</v>
      </c>
      <c r="C341" s="16"/>
      <c r="D341" s="10"/>
      <c r="E341" s="10"/>
      <c r="F341" s="10"/>
      <c r="G341" s="10"/>
    </row>
    <row r="342" spans="1:7" s="46" customFormat="1" ht="15.75">
      <c r="A342" s="18"/>
      <c r="B342" s="48" t="s">
        <v>399</v>
      </c>
      <c r="C342" s="16"/>
      <c r="D342" s="16"/>
      <c r="E342" s="16"/>
      <c r="F342" s="16" t="e">
        <f>AVERAGE(F340,F341)</f>
        <v>#DIV/0!</v>
      </c>
      <c r="G342" s="16" t="e">
        <f>AVERAGE(G340,G341)</f>
        <v>#DIV/0!</v>
      </c>
    </row>
    <row r="343" spans="1:7" ht="30.75" customHeight="1">
      <c r="A343" s="51" t="s">
        <v>250</v>
      </c>
      <c r="B343" s="52"/>
      <c r="C343" s="16"/>
      <c r="D343" s="10"/>
      <c r="E343" s="10"/>
      <c r="F343" s="10"/>
      <c r="G343" s="10"/>
    </row>
    <row r="344" spans="1:7" ht="15.75">
      <c r="A344" s="18" t="s">
        <v>10</v>
      </c>
      <c r="B344" s="19" t="s">
        <v>251</v>
      </c>
      <c r="C344" s="16"/>
      <c r="D344" s="10"/>
      <c r="E344" s="10"/>
      <c r="F344" s="10"/>
      <c r="G344" s="10"/>
    </row>
    <row r="345" spans="1:7" ht="15.75">
      <c r="A345" s="18" t="s">
        <v>11</v>
      </c>
      <c r="B345" s="19" t="s">
        <v>252</v>
      </c>
      <c r="C345" s="16"/>
      <c r="D345" s="10"/>
      <c r="E345" s="10"/>
      <c r="F345" s="10"/>
      <c r="G345" s="10"/>
    </row>
    <row r="346" spans="1:7" ht="15.75">
      <c r="A346" s="44" t="s">
        <v>387</v>
      </c>
      <c r="B346" s="19" t="s">
        <v>253</v>
      </c>
      <c r="C346" s="16"/>
      <c r="D346" s="10"/>
      <c r="E346" s="10"/>
      <c r="F346" s="10"/>
      <c r="G346" s="10"/>
    </row>
    <row r="347" spans="1:7" ht="15.75">
      <c r="A347" s="18" t="s">
        <v>18</v>
      </c>
      <c r="B347" s="19" t="s">
        <v>254</v>
      </c>
      <c r="C347" s="16"/>
      <c r="D347" s="10"/>
      <c r="E347" s="10"/>
      <c r="F347" s="10"/>
      <c r="G347" s="10"/>
    </row>
    <row r="348" spans="1:7" ht="15.75">
      <c r="A348" s="18" t="s">
        <v>20</v>
      </c>
      <c r="B348" s="19" t="s">
        <v>255</v>
      </c>
      <c r="C348" s="16"/>
      <c r="D348" s="10"/>
      <c r="E348" s="10"/>
      <c r="F348" s="10"/>
      <c r="G348" s="10"/>
    </row>
    <row r="349" spans="1:7" ht="15.75">
      <c r="A349" s="18" t="s">
        <v>22</v>
      </c>
      <c r="B349" s="19" t="s">
        <v>256</v>
      </c>
      <c r="C349" s="16"/>
      <c r="D349" s="10"/>
      <c r="E349" s="10"/>
      <c r="F349" s="10"/>
      <c r="G349" s="10"/>
    </row>
    <row r="350" spans="1:7" ht="15.75">
      <c r="A350" s="18" t="s">
        <v>24</v>
      </c>
      <c r="B350" s="19" t="s">
        <v>257</v>
      </c>
      <c r="C350" s="16"/>
      <c r="D350" s="10"/>
      <c r="E350" s="10"/>
      <c r="F350" s="10"/>
      <c r="G350" s="10"/>
    </row>
    <row r="351" spans="1:7" ht="15.75">
      <c r="A351" s="18" t="s">
        <v>26</v>
      </c>
      <c r="B351" s="19" t="s">
        <v>258</v>
      </c>
      <c r="C351" s="16"/>
      <c r="D351" s="10"/>
      <c r="E351" s="10"/>
      <c r="F351" s="10"/>
      <c r="G351" s="10"/>
    </row>
    <row r="352" spans="1:7" ht="15.75">
      <c r="A352" s="18" t="s">
        <v>259</v>
      </c>
      <c r="B352" s="19" t="s">
        <v>260</v>
      </c>
      <c r="C352" s="16"/>
      <c r="D352" s="10"/>
      <c r="E352" s="10"/>
      <c r="F352" s="10"/>
      <c r="G352" s="10"/>
    </row>
    <row r="353" spans="1:7" ht="15.75">
      <c r="A353" s="18" t="s">
        <v>261</v>
      </c>
      <c r="B353" s="19" t="s">
        <v>262</v>
      </c>
      <c r="C353" s="16"/>
      <c r="D353" s="10"/>
      <c r="E353" s="10"/>
      <c r="F353" s="10"/>
      <c r="G353" s="10"/>
    </row>
    <row r="354" spans="1:7" ht="15.75">
      <c r="A354" s="32" t="s">
        <v>343</v>
      </c>
      <c r="B354" s="35" t="s">
        <v>341</v>
      </c>
      <c r="C354" s="16"/>
      <c r="D354" s="10"/>
      <c r="E354" s="10"/>
      <c r="F354" s="10"/>
      <c r="G354" s="10"/>
    </row>
    <row r="355" spans="1:7" ht="15.75">
      <c r="A355" s="32" t="s">
        <v>344</v>
      </c>
      <c r="B355" s="35" t="s">
        <v>342</v>
      </c>
      <c r="C355" s="16"/>
      <c r="D355" s="10"/>
      <c r="E355" s="10"/>
      <c r="F355" s="10"/>
      <c r="G355" s="10"/>
    </row>
    <row r="356" spans="1:7" ht="15.75">
      <c r="A356" s="36" t="s">
        <v>345</v>
      </c>
      <c r="B356" s="35" t="s">
        <v>373</v>
      </c>
      <c r="C356" s="16"/>
      <c r="D356" s="10"/>
      <c r="E356" s="10"/>
      <c r="F356" s="10"/>
      <c r="G356" s="10"/>
    </row>
    <row r="357" spans="1:7" s="46" customFormat="1" ht="15.75">
      <c r="A357" s="36"/>
      <c r="B357" s="48" t="s">
        <v>399</v>
      </c>
      <c r="C357" s="16"/>
      <c r="D357" s="16"/>
      <c r="E357" s="16"/>
      <c r="F357" s="16" t="e">
        <f>AVERAGE(F344,F345,F346,F347,F348,F349,F350,F351,F352,F353,F354,F355,F356)</f>
        <v>#DIV/0!</v>
      </c>
      <c r="G357" s="16" t="e">
        <f>AVERAGE(G344,G345,G346,G347,G348,G349,G350,G351,G352,G353,G354,G355,G356)</f>
        <v>#DIV/0!</v>
      </c>
    </row>
    <row r="358" spans="1:7" ht="30" customHeight="1">
      <c r="A358" s="51" t="s">
        <v>263</v>
      </c>
      <c r="B358" s="52"/>
      <c r="C358" s="16"/>
      <c r="D358" s="10"/>
      <c r="E358" s="10"/>
      <c r="F358" s="10"/>
      <c r="G358" s="10"/>
    </row>
    <row r="359" spans="1:7" ht="15.75">
      <c r="A359" s="18" t="s">
        <v>10</v>
      </c>
      <c r="B359" s="19" t="s">
        <v>264</v>
      </c>
      <c r="C359" s="16"/>
      <c r="D359" s="10"/>
      <c r="E359" s="10"/>
      <c r="F359" s="10"/>
      <c r="G359" s="10"/>
    </row>
    <row r="360" spans="1:7" ht="31.5">
      <c r="A360" s="18" t="s">
        <v>11</v>
      </c>
      <c r="B360" s="37" t="s">
        <v>346</v>
      </c>
      <c r="C360" s="16"/>
      <c r="D360" s="10"/>
      <c r="E360" s="10"/>
      <c r="F360" s="10"/>
      <c r="G360" s="10"/>
    </row>
    <row r="361" spans="1:7" ht="15.75">
      <c r="A361" s="18" t="s">
        <v>12</v>
      </c>
      <c r="B361" s="19" t="s">
        <v>265</v>
      </c>
      <c r="C361" s="16"/>
      <c r="D361" s="10"/>
      <c r="E361" s="10"/>
      <c r="F361" s="10"/>
      <c r="G361" s="10"/>
    </row>
    <row r="362" spans="1:7" ht="31.5">
      <c r="A362" s="18" t="s">
        <v>18</v>
      </c>
      <c r="B362" s="19" t="s">
        <v>266</v>
      </c>
      <c r="C362" s="16"/>
      <c r="D362" s="10"/>
      <c r="E362" s="10"/>
      <c r="F362" s="10"/>
      <c r="G362" s="10"/>
    </row>
    <row r="363" spans="1:7" ht="31.5">
      <c r="A363" s="18" t="s">
        <v>20</v>
      </c>
      <c r="B363" s="19" t="s">
        <v>267</v>
      </c>
      <c r="C363" s="16"/>
      <c r="D363" s="10"/>
      <c r="E363" s="10"/>
      <c r="F363" s="10"/>
      <c r="G363" s="10"/>
    </row>
    <row r="364" spans="1:7" ht="15.75">
      <c r="A364" s="18" t="s">
        <v>22</v>
      </c>
      <c r="B364" s="19" t="s">
        <v>268</v>
      </c>
      <c r="C364" s="16"/>
      <c r="D364" s="10"/>
      <c r="E364" s="10"/>
      <c r="F364" s="10"/>
      <c r="G364" s="10"/>
    </row>
    <row r="365" spans="1:7" s="46" customFormat="1" ht="15.75">
      <c r="A365" s="18"/>
      <c r="B365" s="48" t="s">
        <v>399</v>
      </c>
      <c r="C365" s="16"/>
      <c r="D365" s="16"/>
      <c r="E365" s="16"/>
      <c r="F365" s="16" t="e">
        <f>AVERAGE(F359,F360,F361,F362,F363,F364)</f>
        <v>#DIV/0!</v>
      </c>
      <c r="G365" s="16" t="e">
        <f>AVERAGE(G359,G360,G361,G362,G363,G364)</f>
        <v>#DIV/0!</v>
      </c>
    </row>
    <row r="366" spans="1:7">
      <c r="A366" s="51" t="s">
        <v>269</v>
      </c>
      <c r="B366" s="52"/>
      <c r="C366" s="16"/>
      <c r="D366" s="10"/>
      <c r="E366" s="10"/>
      <c r="F366" s="10"/>
      <c r="G366" s="10"/>
    </row>
    <row r="367" spans="1:7" ht="31.5">
      <c r="A367" s="18" t="s">
        <v>270</v>
      </c>
      <c r="B367" s="19" t="s">
        <v>271</v>
      </c>
      <c r="C367" s="16"/>
      <c r="D367" s="10"/>
      <c r="E367" s="10"/>
      <c r="F367" s="10"/>
      <c r="G367" s="10"/>
    </row>
    <row r="368" spans="1:7" ht="31.5">
      <c r="A368" s="18" t="s">
        <v>272</v>
      </c>
      <c r="B368" s="19" t="s">
        <v>273</v>
      </c>
      <c r="C368" s="16"/>
      <c r="D368" s="10"/>
      <c r="E368" s="10"/>
      <c r="F368" s="10"/>
      <c r="G368" s="10"/>
    </row>
    <row r="369" spans="1:7" ht="31.5">
      <c r="A369" s="18" t="s">
        <v>274</v>
      </c>
      <c r="B369" s="19" t="s">
        <v>275</v>
      </c>
      <c r="C369" s="16"/>
      <c r="D369" s="10"/>
      <c r="E369" s="10"/>
      <c r="F369" s="10"/>
      <c r="G369" s="10"/>
    </row>
    <row r="370" spans="1:7" ht="31.5">
      <c r="A370" s="18" t="s">
        <v>18</v>
      </c>
      <c r="B370" s="19" t="s">
        <v>276</v>
      </c>
      <c r="C370" s="16"/>
      <c r="D370" s="10"/>
      <c r="E370" s="10"/>
      <c r="F370" s="10"/>
      <c r="G370" s="10"/>
    </row>
    <row r="371" spans="1:7" ht="15.75">
      <c r="A371" s="18" t="s">
        <v>20</v>
      </c>
      <c r="B371" s="19" t="s">
        <v>277</v>
      </c>
      <c r="C371" s="16"/>
      <c r="D371" s="10"/>
      <c r="E371" s="10"/>
      <c r="F371" s="10"/>
      <c r="G371" s="10"/>
    </row>
    <row r="372" spans="1:7" s="46" customFormat="1" ht="15.75">
      <c r="A372" s="18"/>
      <c r="B372" s="48" t="s">
        <v>399</v>
      </c>
      <c r="C372" s="16"/>
      <c r="D372" s="16"/>
      <c r="E372" s="16"/>
      <c r="F372" s="16" t="e">
        <f>AVERAGE(F367,F368,F369,F370,F371)</f>
        <v>#DIV/0!</v>
      </c>
      <c r="G372" s="16" t="e">
        <f>AVERAGE(G367,G368,G369,G370,G371)</f>
        <v>#DIV/0!</v>
      </c>
    </row>
    <row r="373" spans="1:7">
      <c r="A373" s="51" t="s">
        <v>278</v>
      </c>
      <c r="B373" s="52"/>
      <c r="C373" s="16"/>
      <c r="D373" s="10"/>
      <c r="E373" s="10"/>
      <c r="F373" s="10"/>
      <c r="G373" s="10"/>
    </row>
    <row r="374" spans="1:7" ht="31.5">
      <c r="A374" s="18" t="s">
        <v>279</v>
      </c>
      <c r="B374" s="19" t="s">
        <v>280</v>
      </c>
      <c r="C374" s="16"/>
      <c r="D374" s="10"/>
      <c r="E374" s="10"/>
      <c r="F374" s="10"/>
      <c r="G374" s="10"/>
    </row>
    <row r="375" spans="1:7" ht="31.5">
      <c r="A375" s="18" t="s">
        <v>11</v>
      </c>
      <c r="B375" s="19" t="s">
        <v>281</v>
      </c>
      <c r="C375" s="16"/>
      <c r="D375" s="10"/>
      <c r="E375" s="10"/>
      <c r="F375" s="10"/>
      <c r="G375" s="10"/>
    </row>
    <row r="376" spans="1:7" s="46" customFormat="1" ht="15.75">
      <c r="A376" s="18"/>
      <c r="B376" s="48" t="s">
        <v>399</v>
      </c>
      <c r="C376" s="16"/>
      <c r="D376" s="16"/>
      <c r="E376" s="16"/>
      <c r="F376" s="16" t="e">
        <f>AVERAGE(F374,F375)</f>
        <v>#DIV/0!</v>
      </c>
      <c r="G376" s="16" t="e">
        <f>AVERAGE(G374,G375)</f>
        <v>#DIV/0!</v>
      </c>
    </row>
    <row r="377" spans="1:7">
      <c r="A377" s="51" t="s">
        <v>282</v>
      </c>
      <c r="B377" s="52"/>
      <c r="C377" s="16"/>
      <c r="D377" s="10"/>
      <c r="E377" s="10"/>
      <c r="F377" s="10"/>
      <c r="G377" s="10"/>
    </row>
    <row r="378" spans="1:7" ht="15.75">
      <c r="A378" s="18" t="s">
        <v>10</v>
      </c>
      <c r="B378" s="19" t="s">
        <v>283</v>
      </c>
      <c r="C378" s="16"/>
      <c r="D378" s="10"/>
      <c r="E378" s="10"/>
      <c r="F378" s="10"/>
      <c r="G378" s="10"/>
    </row>
    <row r="379" spans="1:7" ht="31.5">
      <c r="A379" s="18" t="s">
        <v>11</v>
      </c>
      <c r="B379" s="19" t="s">
        <v>284</v>
      </c>
      <c r="C379" s="16"/>
      <c r="D379" s="10"/>
      <c r="E379" s="10"/>
      <c r="F379" s="10"/>
      <c r="G379" s="10"/>
    </row>
    <row r="380" spans="1:7" ht="15.75">
      <c r="A380" s="18" t="s">
        <v>12</v>
      </c>
      <c r="B380" s="19" t="s">
        <v>285</v>
      </c>
      <c r="C380" s="16"/>
      <c r="D380" s="10"/>
      <c r="E380" s="10"/>
      <c r="F380" s="10"/>
      <c r="G380" s="10"/>
    </row>
    <row r="381" spans="1:7" ht="15.75">
      <c r="A381" s="18" t="s">
        <v>18</v>
      </c>
      <c r="B381" s="19" t="s">
        <v>286</v>
      </c>
      <c r="C381" s="16"/>
      <c r="D381" s="10"/>
      <c r="E381" s="10"/>
      <c r="F381" s="10"/>
      <c r="G381" s="10"/>
    </row>
    <row r="382" spans="1:7" s="46" customFormat="1" ht="15.75">
      <c r="A382" s="18"/>
      <c r="B382" s="48" t="s">
        <v>399</v>
      </c>
      <c r="C382" s="16"/>
      <c r="D382" s="16"/>
      <c r="E382" s="16"/>
      <c r="F382" s="16" t="e">
        <f>AVERAGE(F378,F379,F380,F381)</f>
        <v>#DIV/0!</v>
      </c>
      <c r="G382" s="16" t="e">
        <f>AVERAGE(G378,G379,G380,G381)</f>
        <v>#DIV/0!</v>
      </c>
    </row>
    <row r="383" spans="1:7" s="49" customFormat="1" ht="15.75">
      <c r="A383" s="18"/>
      <c r="B383" s="48" t="s">
        <v>401</v>
      </c>
      <c r="C383" s="16"/>
      <c r="D383" s="16"/>
      <c r="E383" s="16"/>
      <c r="F383" s="16" t="e">
        <f>AVERAGE(F338,F342,F357,F365,F372,F376,F382)</f>
        <v>#DIV/0!</v>
      </c>
      <c r="G383" s="16" t="e">
        <f>AVERAGE(G338,G342,G357,G365,G372,G376,G382)</f>
        <v>#DIV/0!</v>
      </c>
    </row>
    <row r="384" spans="1:7" ht="27.75" customHeight="1">
      <c r="A384" s="54" t="s">
        <v>287</v>
      </c>
      <c r="B384" s="52"/>
      <c r="C384" s="16"/>
      <c r="D384" s="10"/>
      <c r="E384" s="10"/>
      <c r="F384" s="10"/>
      <c r="G384" s="10"/>
    </row>
    <row r="385" spans="1:7" ht="51.75" customHeight="1">
      <c r="A385" s="63" t="s">
        <v>353</v>
      </c>
      <c r="B385" s="55"/>
      <c r="C385" s="16"/>
      <c r="D385" s="10"/>
      <c r="E385" s="10"/>
      <c r="F385" s="10"/>
      <c r="G385" s="10"/>
    </row>
    <row r="386" spans="1:7" ht="15.75">
      <c r="A386" s="18" t="s">
        <v>10</v>
      </c>
      <c r="B386" s="19" t="s">
        <v>288</v>
      </c>
      <c r="C386" s="16"/>
      <c r="D386" s="10"/>
      <c r="E386" s="10"/>
      <c r="F386" s="10"/>
      <c r="G386" s="10"/>
    </row>
    <row r="387" spans="1:7" ht="31.5">
      <c r="A387" s="18" t="s">
        <v>11</v>
      </c>
      <c r="B387" s="37" t="s">
        <v>354</v>
      </c>
      <c r="C387" s="16"/>
      <c r="D387" s="10"/>
      <c r="E387" s="10"/>
      <c r="F387" s="10"/>
      <c r="G387" s="10"/>
    </row>
    <row r="388" spans="1:7" ht="31.5">
      <c r="A388" s="18" t="s">
        <v>12</v>
      </c>
      <c r="B388" s="19" t="s">
        <v>289</v>
      </c>
      <c r="C388" s="16"/>
      <c r="D388" s="10"/>
      <c r="E388" s="10"/>
      <c r="F388" s="10"/>
      <c r="G388" s="10"/>
    </row>
    <row r="389" spans="1:7" ht="31.5">
      <c r="A389" s="18" t="s">
        <v>18</v>
      </c>
      <c r="B389" s="19" t="s">
        <v>290</v>
      </c>
      <c r="C389" s="16"/>
      <c r="D389" s="10"/>
      <c r="E389" s="10"/>
      <c r="F389" s="10"/>
      <c r="G389" s="10"/>
    </row>
    <row r="390" spans="1:7" s="46" customFormat="1" ht="15.75">
      <c r="A390" s="18"/>
      <c r="B390" s="48" t="s">
        <v>399</v>
      </c>
      <c r="C390" s="16"/>
      <c r="D390" s="16"/>
      <c r="E390" s="16"/>
      <c r="F390" s="16" t="e">
        <f>AVERAGE(F386,F387,F388,F389)</f>
        <v>#DIV/0!</v>
      </c>
      <c r="G390" s="16" t="e">
        <f>AVERAGE(G386,G387,G388,G389)</f>
        <v>#DIV/0!</v>
      </c>
    </row>
    <row r="391" spans="1:7">
      <c r="A391" s="51" t="s">
        <v>291</v>
      </c>
      <c r="B391" s="52"/>
      <c r="C391" s="16"/>
      <c r="D391" s="10"/>
      <c r="E391" s="10"/>
      <c r="F391" s="10"/>
      <c r="G391" s="10"/>
    </row>
    <row r="392" spans="1:7" ht="31.5">
      <c r="A392" s="18" t="s">
        <v>10</v>
      </c>
      <c r="B392" s="19" t="s">
        <v>292</v>
      </c>
      <c r="C392" s="16"/>
      <c r="D392" s="10"/>
      <c r="E392" s="10"/>
      <c r="F392" s="10"/>
      <c r="G392" s="10"/>
    </row>
    <row r="393" spans="1:7" ht="31.5">
      <c r="A393" s="18" t="s">
        <v>11</v>
      </c>
      <c r="B393" s="19" t="s">
        <v>293</v>
      </c>
      <c r="C393" s="16"/>
      <c r="D393" s="10"/>
      <c r="E393" s="10"/>
      <c r="F393" s="10"/>
      <c r="G393" s="10"/>
    </row>
    <row r="394" spans="1:7" ht="31.5">
      <c r="A394" s="18" t="s">
        <v>294</v>
      </c>
      <c r="B394" s="19" t="s">
        <v>295</v>
      </c>
      <c r="C394" s="16"/>
      <c r="D394" s="10"/>
      <c r="E394" s="10"/>
      <c r="F394" s="10"/>
      <c r="G394" s="10"/>
    </row>
    <row r="395" spans="1:7" s="46" customFormat="1" ht="15.75">
      <c r="A395" s="18"/>
      <c r="B395" s="48" t="s">
        <v>399</v>
      </c>
      <c r="C395" s="16"/>
      <c r="D395" s="16"/>
      <c r="E395" s="16"/>
      <c r="F395" s="16" t="e">
        <f>AVERAGE(F392,F393,F394)</f>
        <v>#DIV/0!</v>
      </c>
      <c r="G395" s="16" t="e">
        <f>AVERAGE(G392,G393,G394)</f>
        <v>#DIV/0!</v>
      </c>
    </row>
    <row r="396" spans="1:7" ht="30" customHeight="1">
      <c r="A396" s="63" t="s">
        <v>365</v>
      </c>
      <c r="B396" s="52"/>
      <c r="C396" s="16"/>
      <c r="D396" s="10"/>
      <c r="E396" s="10"/>
      <c r="F396" s="10"/>
      <c r="G396" s="10"/>
    </row>
    <row r="397" spans="1:7" ht="15.75">
      <c r="A397" s="18" t="s">
        <v>10</v>
      </c>
      <c r="B397" s="19" t="s">
        <v>296</v>
      </c>
      <c r="C397" s="16"/>
      <c r="D397" s="10"/>
      <c r="E397" s="10"/>
      <c r="F397" s="10"/>
      <c r="G397" s="10"/>
    </row>
    <row r="398" spans="1:7" ht="15.75">
      <c r="A398" s="18" t="s">
        <v>11</v>
      </c>
      <c r="B398" s="19" t="s">
        <v>297</v>
      </c>
      <c r="C398" s="16"/>
      <c r="D398" s="10"/>
      <c r="E398" s="10"/>
      <c r="F398" s="10"/>
      <c r="G398" s="10"/>
    </row>
    <row r="399" spans="1:7" ht="15.75">
      <c r="A399" s="18" t="s">
        <v>12</v>
      </c>
      <c r="B399" s="19" t="s">
        <v>298</v>
      </c>
      <c r="C399" s="16"/>
      <c r="D399" s="10"/>
      <c r="E399" s="10"/>
      <c r="F399" s="10"/>
      <c r="G399" s="10"/>
    </row>
    <row r="400" spans="1:7" s="46" customFormat="1" ht="15.75">
      <c r="A400" s="18"/>
      <c r="B400" s="48" t="s">
        <v>399</v>
      </c>
      <c r="C400" s="16"/>
      <c r="D400" s="16"/>
      <c r="E400" s="16"/>
      <c r="F400" s="16" t="e">
        <f>AVERAGE(F397,F398,F399)</f>
        <v>#DIV/0!</v>
      </c>
      <c r="G400" s="16" t="e">
        <f>AVERAGE(G397,G398,G399)</f>
        <v>#DIV/0!</v>
      </c>
    </row>
    <row r="401" spans="1:7">
      <c r="A401" s="51" t="s">
        <v>299</v>
      </c>
      <c r="B401" s="52"/>
      <c r="C401" s="16"/>
      <c r="D401" s="10"/>
      <c r="E401" s="10"/>
      <c r="F401" s="10"/>
      <c r="G401" s="10"/>
    </row>
    <row r="402" spans="1:7" ht="15.75">
      <c r="A402" s="18" t="s">
        <v>10</v>
      </c>
      <c r="B402" s="19" t="s">
        <v>300</v>
      </c>
      <c r="C402" s="16"/>
      <c r="D402" s="10"/>
      <c r="E402" s="10"/>
      <c r="F402" s="10"/>
      <c r="G402" s="10"/>
    </row>
    <row r="403" spans="1:7" ht="31.5">
      <c r="A403" s="18" t="s">
        <v>11</v>
      </c>
      <c r="B403" s="19" t="s">
        <v>301</v>
      </c>
      <c r="C403" s="16"/>
      <c r="D403" s="10"/>
      <c r="E403" s="10"/>
      <c r="F403" s="10"/>
      <c r="G403" s="10"/>
    </row>
    <row r="404" spans="1:7" ht="31.5">
      <c r="A404" s="18" t="s">
        <v>12</v>
      </c>
      <c r="B404" s="19" t="s">
        <v>302</v>
      </c>
      <c r="C404" s="16"/>
      <c r="D404" s="10"/>
      <c r="E404" s="10"/>
      <c r="F404" s="10"/>
      <c r="G404" s="10"/>
    </row>
    <row r="405" spans="1:7" ht="15.75">
      <c r="A405" s="18" t="s">
        <v>18</v>
      </c>
      <c r="B405" s="19" t="s">
        <v>303</v>
      </c>
      <c r="C405" s="16"/>
      <c r="D405" s="10"/>
      <c r="E405" s="10"/>
      <c r="F405" s="10"/>
      <c r="G405" s="10"/>
    </row>
    <row r="406" spans="1:7" s="46" customFormat="1" ht="15.75">
      <c r="A406" s="18"/>
      <c r="B406" s="48" t="s">
        <v>399</v>
      </c>
      <c r="C406" s="16"/>
      <c r="D406" s="16"/>
      <c r="E406" s="16"/>
      <c r="F406" s="16" t="e">
        <f>AVERAGE(F402,F403,F404,F405)</f>
        <v>#DIV/0!</v>
      </c>
      <c r="G406" s="16" t="e">
        <f>AVERAGE(G402,G403,G404,G405)</f>
        <v>#DIV/0!</v>
      </c>
    </row>
    <row r="407" spans="1:7">
      <c r="A407" s="51" t="s">
        <v>304</v>
      </c>
      <c r="B407" s="52"/>
      <c r="C407" s="16"/>
      <c r="D407" s="10"/>
      <c r="E407" s="10"/>
      <c r="F407" s="10"/>
      <c r="G407" s="10"/>
    </row>
    <row r="408" spans="1:7" ht="31.5">
      <c r="A408" s="18" t="s">
        <v>10</v>
      </c>
      <c r="B408" s="19" t="s">
        <v>305</v>
      </c>
      <c r="C408" s="16"/>
      <c r="D408" s="10"/>
      <c r="E408" s="10"/>
      <c r="F408" s="10"/>
      <c r="G408" s="10"/>
    </row>
    <row r="409" spans="1:7" ht="15.75">
      <c r="A409" s="18" t="s">
        <v>11</v>
      </c>
      <c r="B409" s="19" t="s">
        <v>306</v>
      </c>
      <c r="C409" s="16"/>
      <c r="D409" s="10"/>
      <c r="E409" s="10"/>
      <c r="F409" s="10"/>
      <c r="G409" s="10"/>
    </row>
    <row r="410" spans="1:7" ht="31.5">
      <c r="A410" s="18" t="s">
        <v>12</v>
      </c>
      <c r="B410" s="19" t="s">
        <v>307</v>
      </c>
      <c r="C410" s="16"/>
      <c r="D410" s="10"/>
      <c r="E410" s="10"/>
      <c r="F410" s="10"/>
      <c r="G410" s="10"/>
    </row>
    <row r="411" spans="1:7" s="46" customFormat="1" ht="15.75">
      <c r="A411" s="18"/>
      <c r="B411" s="48" t="s">
        <v>399</v>
      </c>
      <c r="C411" s="16"/>
      <c r="D411" s="16"/>
      <c r="E411" s="16"/>
      <c r="F411" s="16" t="e">
        <f>AVERAGE(F408,F409,F410)</f>
        <v>#DIV/0!</v>
      </c>
      <c r="G411" s="16" t="e">
        <f>AVERAGE(G408,G409,G410)</f>
        <v>#DIV/0!</v>
      </c>
    </row>
    <row r="412" spans="1:7">
      <c r="A412" s="51" t="s">
        <v>308</v>
      </c>
      <c r="B412" s="52"/>
      <c r="C412" s="16"/>
      <c r="D412" s="10"/>
      <c r="E412" s="10"/>
      <c r="F412" s="10"/>
      <c r="G412" s="10"/>
    </row>
    <row r="413" spans="1:7" ht="15.75">
      <c r="A413" s="18" t="s">
        <v>10</v>
      </c>
      <c r="B413" s="37" t="s">
        <v>374</v>
      </c>
      <c r="C413" s="16"/>
      <c r="D413" s="10"/>
      <c r="E413" s="10"/>
      <c r="F413" s="10"/>
      <c r="G413" s="10"/>
    </row>
    <row r="414" spans="1:7" ht="31.5">
      <c r="A414" s="18" t="s">
        <v>11</v>
      </c>
      <c r="B414" s="19" t="s">
        <v>309</v>
      </c>
      <c r="C414" s="16"/>
      <c r="D414" s="10"/>
      <c r="E414" s="10"/>
      <c r="F414" s="10"/>
      <c r="G414" s="10"/>
    </row>
    <row r="415" spans="1:7" ht="31.5">
      <c r="A415" s="18" t="s">
        <v>12</v>
      </c>
      <c r="B415" s="19" t="s">
        <v>310</v>
      </c>
      <c r="C415" s="16"/>
      <c r="D415" s="10"/>
      <c r="E415" s="10"/>
      <c r="F415" s="10"/>
      <c r="G415" s="10"/>
    </row>
    <row r="416" spans="1:7" ht="31.5">
      <c r="A416" s="18" t="s">
        <v>18</v>
      </c>
      <c r="B416" s="19" t="s">
        <v>311</v>
      </c>
      <c r="C416" s="16"/>
      <c r="D416" s="10"/>
      <c r="E416" s="10"/>
      <c r="F416" s="10"/>
      <c r="G416" s="10"/>
    </row>
    <row r="417" spans="1:7" s="46" customFormat="1" ht="15.75">
      <c r="A417" s="18"/>
      <c r="B417" s="48" t="s">
        <v>399</v>
      </c>
      <c r="C417" s="16"/>
      <c r="D417" s="16"/>
      <c r="E417" s="16"/>
      <c r="F417" s="16" t="e">
        <f>AVERAGE(F413,F414,F415,F416)</f>
        <v>#DIV/0!</v>
      </c>
      <c r="G417" s="16" t="e">
        <f>AVERAGE(G413,G414,G415,G416)</f>
        <v>#DIV/0!</v>
      </c>
    </row>
    <row r="418" spans="1:7" ht="47.25" customHeight="1">
      <c r="A418" s="51" t="s">
        <v>312</v>
      </c>
      <c r="B418" s="52"/>
      <c r="C418" s="16"/>
      <c r="D418" s="10"/>
      <c r="E418" s="10"/>
      <c r="F418" s="10"/>
      <c r="G418" s="10"/>
    </row>
    <row r="419" spans="1:7" ht="31.5">
      <c r="A419" s="18" t="s">
        <v>10</v>
      </c>
      <c r="B419" s="19" t="s">
        <v>313</v>
      </c>
      <c r="C419" s="16"/>
      <c r="D419" s="10"/>
      <c r="E419" s="10"/>
      <c r="F419" s="10"/>
      <c r="G419" s="10"/>
    </row>
    <row r="420" spans="1:7" ht="15.75">
      <c r="A420" s="18" t="s">
        <v>11</v>
      </c>
      <c r="B420" s="19" t="s">
        <v>314</v>
      </c>
      <c r="C420" s="16"/>
      <c r="D420" s="10"/>
      <c r="E420" s="10"/>
      <c r="F420" s="10"/>
      <c r="G420" s="10"/>
    </row>
    <row r="421" spans="1:7" ht="15.75">
      <c r="A421" s="18" t="s">
        <v>12</v>
      </c>
      <c r="B421" s="19" t="s">
        <v>315</v>
      </c>
      <c r="C421" s="16"/>
      <c r="D421" s="10"/>
      <c r="E421" s="10"/>
      <c r="F421" s="10"/>
      <c r="G421" s="10"/>
    </row>
    <row r="422" spans="1:7" ht="31.5">
      <c r="A422" s="18" t="s">
        <v>18</v>
      </c>
      <c r="B422" s="19" t="s">
        <v>316</v>
      </c>
      <c r="C422" s="16"/>
      <c r="D422" s="10"/>
      <c r="E422" s="10"/>
      <c r="F422" s="10"/>
      <c r="G422" s="10"/>
    </row>
    <row r="423" spans="1:7" s="46" customFormat="1" ht="15.75">
      <c r="A423" s="18"/>
      <c r="B423" s="48" t="s">
        <v>399</v>
      </c>
      <c r="C423" s="16"/>
      <c r="D423" s="16"/>
      <c r="E423" s="16"/>
      <c r="F423" s="16" t="e">
        <f>AVERAGE(F419,F420,F421,F422)</f>
        <v>#DIV/0!</v>
      </c>
      <c r="G423" s="16" t="e">
        <f>AVERAGE(G419,G420,G421,G422)</f>
        <v>#DIV/0!</v>
      </c>
    </row>
    <row r="424" spans="1:7" s="49" customFormat="1" ht="15.75">
      <c r="A424" s="18"/>
      <c r="B424" s="48" t="s">
        <v>401</v>
      </c>
      <c r="C424" s="16"/>
      <c r="D424" s="16"/>
      <c r="E424" s="16"/>
      <c r="F424" s="16" t="e">
        <f>AVERAGE(F390,F395,F400,F406,F411,F417,F423)</f>
        <v>#DIV/0!</v>
      </c>
      <c r="G424" s="16" t="e">
        <f>AVERAGE(G390,G395,G400,G406,G411,G417,G423)</f>
        <v>#DIV/0!</v>
      </c>
    </row>
    <row r="425" spans="1:7" ht="31.5" customHeight="1">
      <c r="A425" s="54" t="s">
        <v>317</v>
      </c>
      <c r="B425" s="52"/>
      <c r="C425" s="16"/>
      <c r="D425" s="10"/>
      <c r="E425" s="10"/>
      <c r="F425" s="10"/>
      <c r="G425" s="10"/>
    </row>
    <row r="426" spans="1:7">
      <c r="A426" s="51" t="s">
        <v>318</v>
      </c>
      <c r="B426" s="52"/>
      <c r="C426" s="16"/>
      <c r="D426" s="10"/>
      <c r="E426" s="10"/>
      <c r="F426" s="10"/>
      <c r="G426" s="10"/>
    </row>
    <row r="427" spans="1:7" ht="31.5">
      <c r="A427" s="18" t="s">
        <v>10</v>
      </c>
      <c r="B427" s="19" t="s">
        <v>319</v>
      </c>
      <c r="C427" s="16"/>
      <c r="D427" s="10"/>
      <c r="E427" s="10"/>
      <c r="F427" s="10"/>
      <c r="G427" s="10"/>
    </row>
    <row r="428" spans="1:7" ht="47.25">
      <c r="A428" s="18" t="s">
        <v>11</v>
      </c>
      <c r="B428" s="19" t="s">
        <v>320</v>
      </c>
      <c r="C428" s="16"/>
      <c r="D428" s="10"/>
      <c r="E428" s="10"/>
      <c r="F428" s="10"/>
      <c r="G428" s="10"/>
    </row>
    <row r="429" spans="1:7" ht="15.75">
      <c r="A429" s="18" t="s">
        <v>12</v>
      </c>
      <c r="B429" s="37" t="s">
        <v>355</v>
      </c>
      <c r="C429" s="16"/>
      <c r="D429" s="10"/>
      <c r="E429" s="10"/>
      <c r="F429" s="10"/>
      <c r="G429" s="10"/>
    </row>
    <row r="430" spans="1:7" ht="31.5">
      <c r="A430" s="18" t="s">
        <v>18</v>
      </c>
      <c r="B430" s="19" t="s">
        <v>321</v>
      </c>
      <c r="C430" s="16"/>
      <c r="D430" s="10"/>
      <c r="E430" s="10"/>
      <c r="F430" s="10"/>
      <c r="G430" s="10"/>
    </row>
    <row r="431" spans="1:7" ht="31.5">
      <c r="A431" s="18" t="s">
        <v>20</v>
      </c>
      <c r="B431" s="19" t="s">
        <v>322</v>
      </c>
      <c r="C431" s="16"/>
      <c r="D431" s="10"/>
      <c r="E431" s="10"/>
      <c r="F431" s="10"/>
      <c r="G431" s="10"/>
    </row>
    <row r="432" spans="1:7" s="46" customFormat="1" ht="15.75">
      <c r="A432" s="18"/>
      <c r="B432" s="48" t="s">
        <v>399</v>
      </c>
      <c r="C432" s="16"/>
      <c r="D432" s="16"/>
      <c r="E432" s="16"/>
      <c r="F432" s="16" t="e">
        <f>AVERAGE(F427,F428,F429,F430,F431)</f>
        <v>#DIV/0!</v>
      </c>
      <c r="G432" s="16" t="e">
        <f>AVERAGE(G427,G428,G429,G430,G431)</f>
        <v>#DIV/0!</v>
      </c>
    </row>
    <row r="433" spans="1:7" ht="35.25" customHeight="1">
      <c r="A433" s="51" t="s">
        <v>323</v>
      </c>
      <c r="B433" s="52"/>
      <c r="C433" s="16"/>
      <c r="D433" s="10"/>
      <c r="E433" s="10"/>
      <c r="F433" s="10"/>
      <c r="G433" s="10"/>
    </row>
    <row r="434" spans="1:7" ht="31.5">
      <c r="A434" s="18" t="s">
        <v>10</v>
      </c>
      <c r="B434" s="37" t="s">
        <v>375</v>
      </c>
      <c r="C434" s="16"/>
      <c r="D434" s="10"/>
      <c r="E434" s="10"/>
      <c r="F434" s="10"/>
      <c r="G434" s="10"/>
    </row>
    <row r="435" spans="1:7" ht="31.5">
      <c r="A435" s="18" t="s">
        <v>11</v>
      </c>
      <c r="B435" s="37" t="s">
        <v>376</v>
      </c>
      <c r="C435" s="16"/>
      <c r="D435" s="10"/>
      <c r="E435" s="10"/>
      <c r="F435" s="10"/>
      <c r="G435" s="10"/>
    </row>
    <row r="436" spans="1:7" ht="31.5">
      <c r="A436" s="18" t="s">
        <v>12</v>
      </c>
      <c r="B436" s="37" t="s">
        <v>324</v>
      </c>
      <c r="C436" s="16"/>
      <c r="D436" s="10"/>
      <c r="E436" s="10"/>
      <c r="F436" s="10"/>
      <c r="G436" s="10"/>
    </row>
    <row r="437" spans="1:7" s="46" customFormat="1" ht="15.75">
      <c r="A437" s="18"/>
      <c r="B437" s="48" t="s">
        <v>399</v>
      </c>
      <c r="C437" s="16"/>
      <c r="D437" s="16"/>
      <c r="E437" s="16"/>
      <c r="F437" s="16" t="e">
        <f>AVERAGE(F434,F435,F436)</f>
        <v>#DIV/0!</v>
      </c>
      <c r="G437" s="16" t="e">
        <f>AVERAGE(G434,G435,G436)</f>
        <v>#DIV/0!</v>
      </c>
    </row>
    <row r="438" spans="1:7">
      <c r="A438" s="51" t="s">
        <v>325</v>
      </c>
      <c r="B438" s="52"/>
      <c r="C438" s="16"/>
      <c r="D438" s="10"/>
      <c r="E438" s="10"/>
      <c r="F438" s="10"/>
      <c r="G438" s="10"/>
    </row>
    <row r="439" spans="1:7" ht="31.5">
      <c r="A439" s="18" t="s">
        <v>10</v>
      </c>
      <c r="B439" s="19" t="s">
        <v>326</v>
      </c>
      <c r="C439" s="16"/>
      <c r="D439" s="10"/>
      <c r="E439" s="10"/>
      <c r="F439" s="10"/>
      <c r="G439" s="10"/>
    </row>
    <row r="440" spans="1:7" ht="15.75">
      <c r="A440" s="18" t="s">
        <v>11</v>
      </c>
      <c r="B440" s="19" t="s">
        <v>327</v>
      </c>
      <c r="C440" s="16"/>
      <c r="D440" s="10"/>
      <c r="E440" s="10"/>
      <c r="F440" s="10"/>
      <c r="G440" s="10"/>
    </row>
    <row r="441" spans="1:7" s="46" customFormat="1" ht="15.75">
      <c r="A441" s="18"/>
      <c r="B441" s="48" t="s">
        <v>399</v>
      </c>
      <c r="C441" s="16"/>
      <c r="D441" s="16"/>
      <c r="E441" s="16"/>
      <c r="F441" s="16" t="e">
        <f>AVERAGE(F439,F440)</f>
        <v>#DIV/0!</v>
      </c>
      <c r="G441" s="16" t="e">
        <f>AVERAGE(G439,G440)</f>
        <v>#DIV/0!</v>
      </c>
    </row>
    <row r="442" spans="1:7">
      <c r="A442" s="51" t="s">
        <v>328</v>
      </c>
      <c r="B442" s="52"/>
      <c r="C442" s="16"/>
      <c r="D442" s="10"/>
      <c r="E442" s="10"/>
      <c r="F442" s="10"/>
      <c r="G442" s="10"/>
    </row>
    <row r="443" spans="1:7" ht="31.5">
      <c r="A443" s="18" t="s">
        <v>10</v>
      </c>
      <c r="B443" s="19" t="s">
        <v>329</v>
      </c>
      <c r="C443" s="16"/>
      <c r="D443" s="10"/>
      <c r="E443" s="10"/>
      <c r="F443" s="10"/>
      <c r="G443" s="10"/>
    </row>
    <row r="444" spans="1:7" ht="15.75">
      <c r="A444" s="18" t="s">
        <v>11</v>
      </c>
      <c r="B444" s="37" t="s">
        <v>358</v>
      </c>
      <c r="C444" s="16"/>
      <c r="D444" s="10"/>
      <c r="E444" s="10"/>
      <c r="F444" s="10"/>
      <c r="G444" s="10"/>
    </row>
    <row r="445" spans="1:7" ht="31.5">
      <c r="A445" s="18" t="s">
        <v>12</v>
      </c>
      <c r="B445" s="37" t="s">
        <v>357</v>
      </c>
      <c r="C445" s="16"/>
      <c r="D445" s="10"/>
      <c r="E445" s="10"/>
      <c r="F445" s="10"/>
      <c r="G445" s="10"/>
    </row>
    <row r="446" spans="1:7" ht="31.5">
      <c r="A446" s="18" t="s">
        <v>18</v>
      </c>
      <c r="B446" s="19" t="s">
        <v>330</v>
      </c>
      <c r="C446" s="16"/>
      <c r="D446" s="10"/>
      <c r="E446" s="10"/>
      <c r="F446" s="10"/>
      <c r="G446" s="10"/>
    </row>
    <row r="447" spans="1:7" s="46" customFormat="1" ht="15.75">
      <c r="A447" s="18"/>
      <c r="B447" s="48" t="s">
        <v>399</v>
      </c>
      <c r="C447" s="16"/>
      <c r="D447" s="16"/>
      <c r="E447" s="16"/>
      <c r="F447" s="16" t="e">
        <f>AVERAGE(F443,F444,F445,F446)</f>
        <v>#DIV/0!</v>
      </c>
      <c r="G447" s="16" t="e">
        <f>AVERAGE(G443,G444,G445,G446)</f>
        <v>#DIV/0!</v>
      </c>
    </row>
    <row r="448" spans="1:7">
      <c r="A448" s="51" t="s">
        <v>331</v>
      </c>
      <c r="B448" s="52"/>
      <c r="C448" s="16"/>
      <c r="D448" s="10"/>
      <c r="E448" s="10"/>
      <c r="F448" s="10"/>
      <c r="G448" s="10"/>
    </row>
    <row r="449" spans="1:8" ht="31.5">
      <c r="A449" s="18" t="s">
        <v>10</v>
      </c>
      <c r="B449" s="37" t="s">
        <v>356</v>
      </c>
      <c r="C449" s="16"/>
      <c r="D449" s="10"/>
      <c r="E449" s="10"/>
      <c r="F449" s="10"/>
      <c r="G449" s="10"/>
    </row>
    <row r="450" spans="1:8" ht="31.5">
      <c r="A450" s="18" t="s">
        <v>11</v>
      </c>
      <c r="B450" s="19" t="s">
        <v>382</v>
      </c>
      <c r="C450" s="16"/>
      <c r="D450" s="10"/>
      <c r="E450" s="10"/>
      <c r="F450" s="10"/>
      <c r="G450" s="10"/>
    </row>
    <row r="451" spans="1:8" ht="15.75">
      <c r="A451" s="18" t="s">
        <v>12</v>
      </c>
      <c r="B451" s="19" t="s">
        <v>332</v>
      </c>
      <c r="C451" s="16"/>
      <c r="D451" s="10"/>
      <c r="E451" s="10"/>
      <c r="F451" s="10"/>
      <c r="G451" s="10"/>
    </row>
    <row r="452" spans="1:8" ht="15.75">
      <c r="A452" s="18" t="s">
        <v>18</v>
      </c>
      <c r="B452" s="19" t="s">
        <v>333</v>
      </c>
      <c r="C452" s="16"/>
      <c r="D452" s="10"/>
      <c r="E452" s="10"/>
      <c r="F452" s="10"/>
      <c r="G452" s="10"/>
    </row>
    <row r="453" spans="1:8" ht="31.5">
      <c r="A453" s="18" t="s">
        <v>20</v>
      </c>
      <c r="B453" s="19" t="s">
        <v>334</v>
      </c>
      <c r="C453" s="16"/>
      <c r="D453" s="10"/>
      <c r="E453" s="10"/>
      <c r="F453" s="10"/>
      <c r="G453" s="10"/>
    </row>
    <row r="454" spans="1:8" s="46" customFormat="1" ht="15.75">
      <c r="A454" s="18"/>
      <c r="B454" s="48" t="s">
        <v>399</v>
      </c>
      <c r="C454" s="16"/>
      <c r="D454" s="16"/>
      <c r="E454" s="16"/>
      <c r="F454" s="16" t="e">
        <f>AVERAGE(F449,F450,F451,F452,F453)</f>
        <v>#DIV/0!</v>
      </c>
      <c r="G454" s="16" t="e">
        <f>AVERAGE(G449,G450,G451,G452,G453)</f>
        <v>#DIV/0!</v>
      </c>
    </row>
    <row r="455" spans="1:8" ht="28.5" customHeight="1">
      <c r="A455" s="51" t="s">
        <v>335</v>
      </c>
      <c r="B455" s="52"/>
      <c r="C455" s="16"/>
      <c r="D455" s="10"/>
      <c r="E455" s="10"/>
      <c r="F455" s="10"/>
      <c r="G455" s="10"/>
    </row>
    <row r="456" spans="1:8" ht="31.5">
      <c r="A456" s="18" t="s">
        <v>10</v>
      </c>
      <c r="B456" s="19" t="s">
        <v>336</v>
      </c>
      <c r="C456" s="16"/>
      <c r="D456" s="10"/>
      <c r="E456" s="10"/>
      <c r="F456" s="10"/>
      <c r="G456" s="10"/>
    </row>
    <row r="457" spans="1:8" ht="31.5">
      <c r="A457" s="18" t="s">
        <v>11</v>
      </c>
      <c r="B457" s="19" t="s">
        <v>337</v>
      </c>
      <c r="C457" s="48"/>
      <c r="D457" s="10"/>
      <c r="E457" s="10"/>
      <c r="F457" s="10"/>
      <c r="G457" s="10"/>
    </row>
    <row r="458" spans="1:8" ht="15" customHeight="1">
      <c r="B458" s="48" t="s">
        <v>399</v>
      </c>
      <c r="C458" s="16"/>
      <c r="D458" s="16"/>
      <c r="E458" s="16"/>
      <c r="F458" s="16" t="e">
        <f>AVERAGE(F456,F457)</f>
        <v>#DIV/0!</v>
      </c>
      <c r="G458" s="16" t="e">
        <f>AVERAGE(G456,G457)</f>
        <v>#DIV/0!</v>
      </c>
      <c r="H458" s="16"/>
    </row>
    <row r="459" spans="1:8" ht="15" customHeight="1">
      <c r="B459" s="50" t="s">
        <v>402</v>
      </c>
      <c r="F459" t="e">
        <f>AVERAGE(F432,F437,F441,F447,F454,F458)</f>
        <v>#DIV/0!</v>
      </c>
      <c r="G459" s="49" t="e">
        <f>AVERAGE(G432,G437,G441,G447,G454,G458)</f>
        <v>#DIV/0!</v>
      </c>
    </row>
    <row r="460" spans="1:8" ht="15" customHeight="1">
      <c r="B460" s="50" t="s">
        <v>403</v>
      </c>
      <c r="F460" t="e">
        <f>AVERAGE(F62,F110,F155,F210,F222,F330,F383,F424,F459)</f>
        <v>#DIV/0!</v>
      </c>
      <c r="G460" s="49" t="e">
        <f>AVERAGE(G62,G110,G155,G210,G222,G330,G383,G424,G459)</f>
        <v>#DIV/0!</v>
      </c>
    </row>
  </sheetData>
  <mergeCells count="90">
    <mergeCell ref="A238:B238"/>
    <mergeCell ref="A198:B198"/>
    <mergeCell ref="A203:B203"/>
    <mergeCell ref="A211:B211"/>
    <mergeCell ref="A190:B190"/>
    <mergeCell ref="A175:B175"/>
    <mergeCell ref="A228:B228"/>
    <mergeCell ref="A130:B130"/>
    <mergeCell ref="A136:B136"/>
    <mergeCell ref="A212:B212"/>
    <mergeCell ref="A218:B218"/>
    <mergeCell ref="A145:B145"/>
    <mergeCell ref="A150:B150"/>
    <mergeCell ref="A156:B156"/>
    <mergeCell ref="A182:B182"/>
    <mergeCell ref="A157:B157"/>
    <mergeCell ref="A168:B168"/>
    <mergeCell ref="A163:B163"/>
    <mergeCell ref="A256:B256"/>
    <mergeCell ref="A242:B242"/>
    <mergeCell ref="A247:B247"/>
    <mergeCell ref="B14:G14"/>
    <mergeCell ref="B15:G15"/>
    <mergeCell ref="A21:B21"/>
    <mergeCell ref="A105:B105"/>
    <mergeCell ref="A26:B26"/>
    <mergeCell ref="A36:B36"/>
    <mergeCell ref="A18:B18"/>
    <mergeCell ref="A19:B19"/>
    <mergeCell ref="A51:B51"/>
    <mergeCell ref="A46:B46"/>
    <mergeCell ref="A64:B64"/>
    <mergeCell ref="A70:B70"/>
    <mergeCell ref="A76:B76"/>
    <mergeCell ref="A63:B63"/>
    <mergeCell ref="A83:B83"/>
    <mergeCell ref="A101:B101"/>
    <mergeCell ref="A96:B96"/>
    <mergeCell ref="A90:B90"/>
    <mergeCell ref="A426:B426"/>
    <mergeCell ref="A425:B425"/>
    <mergeCell ref="B11:G11"/>
    <mergeCell ref="B10:G10"/>
    <mergeCell ref="B7:G7"/>
    <mergeCell ref="B8:G8"/>
    <mergeCell ref="B12:G12"/>
    <mergeCell ref="A290:B290"/>
    <mergeCell ref="A384:B384"/>
    <mergeCell ref="A373:B373"/>
    <mergeCell ref="A377:B377"/>
    <mergeCell ref="A298:B298"/>
    <mergeCell ref="A385:B385"/>
    <mergeCell ref="A391:B391"/>
    <mergeCell ref="A396:B396"/>
    <mergeCell ref="A401:B401"/>
    <mergeCell ref="B3:G3"/>
    <mergeCell ref="A1:G1"/>
    <mergeCell ref="B5:G5"/>
    <mergeCell ref="B13:G13"/>
    <mergeCell ref="A282:B282"/>
    <mergeCell ref="A277:B277"/>
    <mergeCell ref="A112:B112"/>
    <mergeCell ref="A261:B261"/>
    <mergeCell ref="A265:B265"/>
    <mergeCell ref="A111:B111"/>
    <mergeCell ref="A120:B120"/>
    <mergeCell ref="A124:B124"/>
    <mergeCell ref="A273:B273"/>
    <mergeCell ref="A223:B223"/>
    <mergeCell ref="A224:B224"/>
    <mergeCell ref="A57:B57"/>
    <mergeCell ref="A438:B438"/>
    <mergeCell ref="A442:B442"/>
    <mergeCell ref="A448:B448"/>
    <mergeCell ref="A455:B455"/>
    <mergeCell ref="A433:B433"/>
    <mergeCell ref="A407:B407"/>
    <mergeCell ref="A412:B412"/>
    <mergeCell ref="A418:B418"/>
    <mergeCell ref="A305:B305"/>
    <mergeCell ref="A315:B315"/>
    <mergeCell ref="A321:B321"/>
    <mergeCell ref="A366:B366"/>
    <mergeCell ref="A331:B331"/>
    <mergeCell ref="A332:B332"/>
    <mergeCell ref="A339:B339"/>
    <mergeCell ref="A343:B343"/>
    <mergeCell ref="A358:B358"/>
    <mergeCell ref="A311:B311"/>
    <mergeCell ref="A326:B3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Didwani</dc:creator>
  <cp:lastModifiedBy>B K Rana</cp:lastModifiedBy>
  <dcterms:created xsi:type="dcterms:W3CDTF">2018-02-15T09:27:51Z</dcterms:created>
  <dcterms:modified xsi:type="dcterms:W3CDTF">2019-02-12T09:30:06Z</dcterms:modified>
</cp:coreProperties>
</file>