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pecial\1-QAI\03-Centre for Accreditation of Health &amp; Social Care\07-Certification of HCF\03-Documents\"/>
    </mc:Choice>
  </mc:AlternateContent>
  <bookViews>
    <workbookView xWindow="0" yWindow="0" windowWidth="20490" windowHeight="10575"/>
  </bookViews>
  <sheets>
    <sheet name="Self Assessment Toolkit" sheetId="1" r:id="rId1"/>
  </sheets>
  <calcPr calcId="152511"/>
</workbook>
</file>

<file path=xl/calcChain.xml><?xml version="1.0" encoding="utf-8"?>
<calcChain xmlns="http://schemas.openxmlformats.org/spreadsheetml/2006/main">
  <c r="G389" i="1" l="1"/>
  <c r="F389" i="1"/>
  <c r="G382" i="1"/>
  <c r="F382" i="1"/>
  <c r="G376" i="1"/>
  <c r="F376" i="1"/>
  <c r="G371" i="1"/>
  <c r="F371" i="1"/>
  <c r="G362" i="1"/>
  <c r="F362" i="1"/>
  <c r="G356" i="1"/>
  <c r="F356" i="1"/>
  <c r="G351" i="1"/>
  <c r="F351" i="1"/>
  <c r="G347" i="1"/>
  <c r="F347" i="1"/>
  <c r="G339" i="1"/>
  <c r="F339" i="1"/>
  <c r="G332" i="1"/>
  <c r="F332" i="1"/>
  <c r="G322" i="1"/>
  <c r="F322" i="1"/>
  <c r="G318" i="1"/>
  <c r="F318" i="1"/>
  <c r="G314" i="1"/>
  <c r="F314" i="1"/>
  <c r="G309" i="1"/>
  <c r="F309" i="1"/>
  <c r="G305" i="1"/>
  <c r="F305" i="1"/>
  <c r="G298" i="1"/>
  <c r="F298" i="1"/>
  <c r="G294" i="1"/>
  <c r="F294" i="1"/>
  <c r="G289" i="1"/>
  <c r="F289" i="1"/>
  <c r="G277" i="1"/>
  <c r="F277" i="1"/>
  <c r="G273" i="1"/>
  <c r="G323" i="1" s="1"/>
  <c r="F273" i="1"/>
  <c r="F323" i="1" s="1"/>
  <c r="G266" i="1"/>
  <c r="F266" i="1"/>
  <c r="G262" i="1"/>
  <c r="F262" i="1"/>
  <c r="G256" i="1"/>
  <c r="F256" i="1"/>
  <c r="G245" i="1"/>
  <c r="F245" i="1"/>
  <c r="F267" i="1" s="1"/>
  <c r="G238" i="1"/>
  <c r="F238" i="1"/>
  <c r="G230" i="1"/>
  <c r="F230" i="1"/>
  <c r="G225" i="1"/>
  <c r="F225" i="1"/>
  <c r="G220" i="1"/>
  <c r="F220" i="1"/>
  <c r="G215" i="1"/>
  <c r="F215" i="1"/>
  <c r="G210" i="1"/>
  <c r="F210" i="1"/>
  <c r="G202" i="1"/>
  <c r="F202" i="1"/>
  <c r="G195" i="1"/>
  <c r="F195" i="1"/>
  <c r="G190" i="1"/>
  <c r="F190" i="1"/>
  <c r="G185" i="1"/>
  <c r="F185" i="1"/>
  <c r="G180" i="1"/>
  <c r="F180" i="1"/>
  <c r="G176" i="1"/>
  <c r="F176" i="1"/>
  <c r="G170" i="1"/>
  <c r="F170" i="1"/>
  <c r="F239" i="1" s="1"/>
  <c r="G163" i="1"/>
  <c r="F163" i="1"/>
  <c r="F164" i="1" s="1"/>
  <c r="G159" i="1"/>
  <c r="F159" i="1"/>
  <c r="G154" i="1"/>
  <c r="F154" i="1"/>
  <c r="G148" i="1"/>
  <c r="F148" i="1"/>
  <c r="G144" i="1"/>
  <c r="F144" i="1"/>
  <c r="G140" i="1"/>
  <c r="F140" i="1"/>
  <c r="G133" i="1"/>
  <c r="F133" i="1"/>
  <c r="G126" i="1"/>
  <c r="F126" i="1"/>
  <c r="G120" i="1"/>
  <c r="F120" i="1"/>
  <c r="G116" i="1"/>
  <c r="F116" i="1"/>
  <c r="G112" i="1"/>
  <c r="G149" i="1" s="1"/>
  <c r="F112" i="1"/>
  <c r="G106" i="1"/>
  <c r="F106" i="1"/>
  <c r="G102" i="1"/>
  <c r="F102" i="1"/>
  <c r="G98" i="1"/>
  <c r="F98" i="1"/>
  <c r="G93" i="1"/>
  <c r="F93" i="1"/>
  <c r="G88" i="1"/>
  <c r="F88" i="1"/>
  <c r="G84" i="1"/>
  <c r="F84" i="1"/>
  <c r="G79" i="1"/>
  <c r="F79" i="1"/>
  <c r="G71" i="1"/>
  <c r="F71" i="1"/>
  <c r="G64" i="1"/>
  <c r="F64" i="1"/>
  <c r="G60" i="1"/>
  <c r="F60" i="1"/>
  <c r="G56" i="1"/>
  <c r="F56" i="1"/>
  <c r="G51" i="1"/>
  <c r="F51" i="1"/>
  <c r="G45" i="1"/>
  <c r="F45" i="1"/>
  <c r="F65" i="1" s="1"/>
  <c r="G38" i="1"/>
  <c r="F38" i="1"/>
  <c r="G33" i="1"/>
  <c r="F33" i="1"/>
  <c r="G29" i="1"/>
  <c r="F29" i="1"/>
  <c r="G24" i="1"/>
  <c r="G39" i="1" s="1"/>
  <c r="F24" i="1"/>
  <c r="F39" i="1" s="1"/>
  <c r="G390" i="1" l="1"/>
  <c r="F390" i="1"/>
  <c r="G363" i="1"/>
  <c r="F363" i="1"/>
  <c r="G239" i="1"/>
  <c r="G164" i="1"/>
  <c r="F149" i="1"/>
  <c r="G107" i="1"/>
  <c r="F107" i="1"/>
  <c r="G65" i="1"/>
  <c r="G267" i="1"/>
  <c r="F391" i="1" l="1"/>
  <c r="G391" i="1"/>
</calcChain>
</file>

<file path=xl/sharedStrings.xml><?xml version="1.0" encoding="utf-8"?>
<sst xmlns="http://schemas.openxmlformats.org/spreadsheetml/2006/main" count="604" uniqueCount="326">
  <si>
    <t>Scoring Methodology</t>
  </si>
  <si>
    <t>Compliance to the requirement: 10 (70 or &gt;70% samples complying)</t>
  </si>
  <si>
    <t xml:space="preserve">Partial compliance to the requirement: 5 (30 to 69% samples complying) </t>
  </si>
  <si>
    <t>Non-compliance to the requirement: 0 (&lt;30% samples complying)</t>
  </si>
  <si>
    <t>·  No individual standard should have more than one zero to qualify. However, no zero is accepted in the regulatory/ legal requirements.</t>
  </si>
  <si>
    <t>Criterion</t>
  </si>
  <si>
    <t>Documentation (Yes/ No)</t>
  </si>
  <si>
    <t>Implementation (Yes/ No)</t>
  </si>
  <si>
    <t>Evidence             (cross reference to documents/ manuals etc.)</t>
  </si>
  <si>
    <t>Score by Assessment Team</t>
  </si>
  <si>
    <t>a.</t>
  </si>
  <si>
    <t>b.</t>
  </si>
  <si>
    <t>c.</t>
  </si>
  <si>
    <t>d.</t>
  </si>
  <si>
    <t>e.</t>
  </si>
  <si>
    <t>f.</t>
  </si>
  <si>
    <t>g.</t>
  </si>
  <si>
    <t>h.</t>
  </si>
  <si>
    <t>Documented policies and procedures to meet the information needs exist.</t>
  </si>
  <si>
    <t>Formats for data collection are standardized.</t>
  </si>
  <si>
    <t>Necessary resources are available for collection and analysis of data.</t>
  </si>
  <si>
    <t>Every medical record has a unique identifier.</t>
  </si>
  <si>
    <t>Documented policy and procedure exist for maintaining confidentiality, security and integrity of records, data and information.</t>
  </si>
  <si>
    <t>Documented policy and procedure are in place on retaining the patient’s clinical records, data and information in accordance with the local and national laws and regulations.</t>
  </si>
  <si>
    <t>The destruction of medical records, data and information is in accordance with the laid-down policy.</t>
  </si>
  <si>
    <t>The medical record audit is periodically conducted.</t>
  </si>
  <si>
    <t>The audit covers timeliness, legibility and completeness of the medical records.</t>
  </si>
  <si>
    <t>Patient rights include dignity and respect while receiving care.</t>
  </si>
  <si>
    <t>Patient rights include confidentiality of information.</t>
  </si>
  <si>
    <t>Patient rights include refusal of treatment.</t>
  </si>
  <si>
    <t>Patient rights include information on the expected cost of treatment.</t>
  </si>
  <si>
    <t>Patient rights include access to his/her medical records.</t>
  </si>
  <si>
    <t>i.</t>
  </si>
  <si>
    <t>Patient rights include information on his treatment and healthcare needs.</t>
  </si>
  <si>
    <t>j.</t>
  </si>
  <si>
    <r>
      <t xml:space="preserve">·  The average score for individual standard must be </t>
    </r>
    <r>
      <rPr>
        <sz val="12"/>
        <rFont val="Calibri"/>
        <family val="2"/>
      </rPr>
      <t>≥5</t>
    </r>
    <r>
      <rPr>
        <sz val="12"/>
        <rFont val="Calibri"/>
      </rPr>
      <t>.</t>
    </r>
  </si>
  <si>
    <t>·  The average score for individual chapter must be ≥7.</t>
  </si>
  <si>
    <t xml:space="preserve">Average </t>
  </si>
  <si>
    <t>Overall chapter average</t>
  </si>
  <si>
    <t>The management ensures the availability of adequate infrastructure to provide the defined scope of services.</t>
  </si>
  <si>
    <t>FRM.2: There is a documented safety and security plan.</t>
  </si>
  <si>
    <t>The plan provides and maintains safe and secure environment for patients, staff and visitors and process of identifying them in an emergency.</t>
  </si>
  <si>
    <t>FRM.3: There is a documented plan and system for management of hazardous material.</t>
  </si>
  <si>
    <t>The quality of water should be checked periodically.</t>
  </si>
  <si>
    <t>FRM.5: There is a documented emergency response plan.</t>
  </si>
  <si>
    <t>FRM.6:There is a documented biomedical equipment management program.</t>
  </si>
  <si>
    <t>There is a documented operational and maintenance (preventive/ breakdown) plan for all equipment.</t>
  </si>
  <si>
    <t xml:space="preserve">There is a documented operational, inspection, testing and maintenance plan for, piped medical gas, compressed air and vacuum installation. </t>
  </si>
  <si>
    <t>The record provides a complete, up-to-date and chronological account of patient care.</t>
  </si>
  <si>
    <t>Chapter 5 - CONTINUAL QUALITY IMPROVEMENT (CQI)</t>
  </si>
  <si>
    <t>Chapter 6 - PATIENT ASSESSMENT AND CARE (PAC)</t>
  </si>
  <si>
    <t>The procedure includes identifying patients with urgent needs and who require immediate attention and these patients are attended to or treated immediately.</t>
  </si>
  <si>
    <t>All patients undergo an initial assessment based on their needs, age and condition.</t>
  </si>
  <si>
    <t>Patients are reassessed at appropriate interval based on their clinical status.</t>
  </si>
  <si>
    <t>Reassessment determines the course of care for continuation, change in care plan or discharge.</t>
  </si>
  <si>
    <t>Staff involved in direct patient care document the findings of reassessment.</t>
  </si>
  <si>
    <t>Documented procedure guides the uniform care to patients and care is provided according to appropriate laws and regulations.</t>
  </si>
  <si>
    <t>The care plan for every patient is individualized and is dependent on their needs at assessment and reassessment.</t>
  </si>
  <si>
    <t>Documented policy and procedure exist for patients leaving against medical advice or on request.</t>
  </si>
  <si>
    <t>Chapter 7 - PATIENT RIGHTS AND EDUCATION (PRE)</t>
  </si>
  <si>
    <t>Staff is aware of patient’s right and protects these.</t>
  </si>
  <si>
    <t>Patient rights include informed consent.</t>
  </si>
  <si>
    <t>Patient rights include right to complaint and how to voice a complaint.</t>
  </si>
  <si>
    <t>Patients and/or family are explained about their treatment or procedures.</t>
  </si>
  <si>
    <t xml:space="preserve">The patient and/or family members are explained about the possible complications. </t>
  </si>
  <si>
    <t>A documented complaint redressal procedure exist.</t>
  </si>
  <si>
    <t xml:space="preserve">The procedure includes how to receive, investigate and resolve complaints in a timely manner. </t>
  </si>
  <si>
    <t>Chapter 8 - MEDICATION MANAGEMENT AND SAFETY (MMS)</t>
  </si>
  <si>
    <t xml:space="preserve">There is a documented policy and procedure for storage of medication. </t>
  </si>
  <si>
    <t>A good inventory control system is implemented.</t>
  </si>
  <si>
    <t>Look-alike and Sound-alike medications are identified and stored physically apart from each other.</t>
  </si>
  <si>
    <t>Emergency medications are identified and available for use immediately in patient care areas.</t>
  </si>
  <si>
    <t>All stored medicines and reagents used in their preparation are labelled with contents, expiration dates and any applicable warning.</t>
  </si>
  <si>
    <t>All expired or contaminated medicines are stored separately according to regulatory requirements to prevent inadvertent dispensing.</t>
  </si>
  <si>
    <t>There is a policy on storage of concentrated electrolytes to prevent inadvertent administration.</t>
  </si>
  <si>
    <t>High risk medications are verified before dispensing.</t>
  </si>
  <si>
    <t>Medication is verified from the order and physically inspected prior to administration.</t>
  </si>
  <si>
    <t>Medication administration is recorded in the patient records.</t>
  </si>
  <si>
    <t>Such drugs are stored in a secure manner.</t>
  </si>
  <si>
    <t>A proper record is kept of the usage, administration and disposal of these drugs.</t>
  </si>
  <si>
    <t>There is a defined process for acquisition of medical supplies and consumables.</t>
  </si>
  <si>
    <t xml:space="preserve">Policy and procedure are documented and are in compliance with prevailing laws, national and international guidelines. </t>
  </si>
  <si>
    <t>Informed consent is obtained from the patient’s representative as per documented procedure.</t>
  </si>
  <si>
    <t>Chapter 10 - HYGIENE AND INFECTION CONTROL (HIC)</t>
  </si>
  <si>
    <t>There is a process for decontamination of dirty instruments immediately after use or before they are cleaned using appropriate disinfectants.</t>
  </si>
  <si>
    <t>The area for wrapping and packaging of instruments is adequate, clean and safe.</t>
  </si>
  <si>
    <t>A documented policy on handling biomedical waste exists.</t>
  </si>
  <si>
    <t>Waste segregation is performed at the site of generation.</t>
  </si>
  <si>
    <t>OVERALL CHAPTERS AVERAGE</t>
  </si>
  <si>
    <t>Chapter  3 - FACILITY AND RISK MANAGEMENT (FRM)</t>
  </si>
  <si>
    <t>Chapter  2 - HUMAN RESOURCE MANAGEMENT (HRM)</t>
  </si>
  <si>
    <t>Chapter 1- GOVERNANACE AND LEADERSHIP (GAL)</t>
  </si>
  <si>
    <t>Chapter 4 - INFORMATION MANAGEMENT SYSTEM (IMS)</t>
  </si>
  <si>
    <t>·  The overall average score for all chapters must be &gt;7.</t>
  </si>
  <si>
    <t>Laboratory services are in consonance with the services provided by the hospital</t>
  </si>
  <si>
    <t>Documented procedure exists for pre-examination, examination and post examination of specimen</t>
  </si>
  <si>
    <t>Adequately trained and competent staff is available.</t>
  </si>
  <si>
    <t xml:space="preserve">Turnaround time for results are defined and critical results are informed immediately. </t>
  </si>
  <si>
    <t xml:space="preserve">Documented procedures exist for the imaging procedures. </t>
  </si>
  <si>
    <t xml:space="preserve">Adequately trained and competent staff is available. </t>
  </si>
  <si>
    <t>Turnaround time for results are defined and critical results are informed immediately</t>
  </si>
  <si>
    <t>Personnel protective equipment/ devices are provided to staff and patients</t>
  </si>
  <si>
    <t>A discharge summary is provided to all patients.</t>
  </si>
  <si>
    <t>Discharge summary contains the reasons for admission, significant findings and diagnosis and the patient’s condition at the time of discharge.</t>
  </si>
  <si>
    <t>Discharge summary contains information regarding investigation results, any procedure performed, medication administered and other treatment given.</t>
  </si>
  <si>
    <t>Discharge summary contains follow-up advice, medication and other instructions in a manner understood to patient/ family.</t>
  </si>
  <si>
    <t xml:space="preserve">Discharge summary incorporates instructions about when and how to obtain urgent care. </t>
  </si>
  <si>
    <t xml:space="preserve">Patients and/or family are informed about the planned care and treatment.their medicines, nutrition, and use of medical equipment. </t>
  </si>
  <si>
    <t>Medicine checked in prescriptions before dispensing and it includes at-least  right drug, right patient, right route, right dose and right frequency.</t>
  </si>
  <si>
    <t>Medications administration is done only by trained personnel.</t>
  </si>
  <si>
    <t>Patient is identified prior to administration.</t>
  </si>
  <si>
    <t>Only qualified individuals assess the patients, determine the need for surgery and perform the surgical procedure.</t>
  </si>
  <si>
    <t>All phases of surgical care of the patient including pre, intra and post operation are adequately planned and documented.</t>
  </si>
  <si>
    <t>Patients are educated on the surgical procedure which includes the risks, benefits and possible complications and all these are documented in the patient records.</t>
  </si>
  <si>
    <t>Informed consent is obtained from patients before surgery and is documented.</t>
  </si>
  <si>
    <t>Patients are monitored intra and post operatively as determined by the condition and surgical procedure.</t>
  </si>
  <si>
    <t>Documented policy and procedure guide surgical safety.</t>
  </si>
  <si>
    <t>Surgical or invasive procedure site is marked before procedure by the person performing the procedure while the patient is awake.</t>
  </si>
  <si>
    <t>All members of the surgical team are involved in the time out process.</t>
  </si>
  <si>
    <t>Only qualified individuals conduct pre anaesthesia and pre induction assessments and administer anaesthesia for patients that require anaesthesia.</t>
  </si>
  <si>
    <t>Physiological status of patients is monitored during anaesthesia and sedation. Intra-procedure monitoring includes at a minimum the heart rate, cardiac rhythm, respiratory rate, blood pressure, oxygen saturation, and level of sedation.</t>
  </si>
  <si>
    <t>Patients are monitored after anaesthesia/ sedation and the same is documented.</t>
  </si>
  <si>
    <t>Adverse anaesthesia events are monitored and recorded.</t>
  </si>
  <si>
    <t>Appropriately trained staff and required equipment are available.</t>
  </si>
  <si>
    <t>Appropriate infection control practices are implemented.</t>
  </si>
  <si>
    <t>Appropriate facilities required for neonatal care are available.</t>
  </si>
  <si>
    <t xml:space="preserve">Such patients undergo regular ante-natal check-ups, maternal nutrition and post-natal care. </t>
  </si>
  <si>
    <t>Competent staff is available to provide appropriate care to children.</t>
  </si>
  <si>
    <t>Healthcare workers wash or decontaminate hands using a plain soap, antimicrobial agent, such as an alcoholic hand rub.</t>
  </si>
  <si>
    <t xml:space="preserve">Pre and post exposure prophylaxis is provided to concerned staff members.  </t>
  </si>
  <si>
    <t xml:space="preserve">The staff engaged in direct patient care is subjected to at-least annual health check-ups and results are recorded.  </t>
  </si>
  <si>
    <t>The effectiveness of the plan is tested at least twice in a year.</t>
  </si>
  <si>
    <t>The fire safety plan is tested annually and staffs participate in it.</t>
  </si>
  <si>
    <t>Expectations of management and senior leaders to create and maintain a culture of safety and quality is documented.</t>
  </si>
  <si>
    <t>Management is aware of applicable laws and regulations and committed to abide by these.</t>
  </si>
  <si>
    <t>There is a documented professional development policy for staff.</t>
  </si>
  <si>
    <t>Staff is provided required training as and when required.</t>
  </si>
  <si>
    <t>Staffs are trained on safety related to occupation and surrounding environment.</t>
  </si>
  <si>
    <t>Disciplinary and grievance handling policies and procedures are documented.</t>
  </si>
  <si>
    <t>These policies and procedures also address requirements of applicable laws.</t>
  </si>
  <si>
    <t>Such policies and procedures are made available to each staff.</t>
  </si>
  <si>
    <t>Personnel files are maintained and updated as necessary for each staff member.</t>
  </si>
  <si>
    <t>There is a maintenance plan for heating, ventilation and air-conditioning.</t>
  </si>
  <si>
    <t>FRM.8:A documented risk management system is implemented.</t>
  </si>
  <si>
    <t>Documented procedures exist for storing and retrieving documents.</t>
  </si>
  <si>
    <t>The medical record contains information regarding reasons for admission, diagnosis and care plan.</t>
  </si>
  <si>
    <t xml:space="preserve">The medical record contains the results of  tests carried out,procedure(s) performed and the care provided. </t>
  </si>
  <si>
    <t>The medical record contains a copy of the summary duly signed by appropriate and qualified personnel.</t>
  </si>
  <si>
    <t>Provision is made for round the clock availability of the patient’s record to care providers to ensure continuity of care.</t>
  </si>
  <si>
    <t>Privileged health informationis used for the purposes identified or as required by law and not disclosed without patient"s authorisation.</t>
  </si>
  <si>
    <t>Documented procedures exist to address issues related to patients/physicians and other public agencies requesting access to information in the medical record in accordance with the local and national law.</t>
  </si>
  <si>
    <t>The documented quality improvement program is developed, implemented and maintained by a multi-disciplinary committee.</t>
  </si>
  <si>
    <t>There is a designated individual for coordinating and implimenting the patient safety program.</t>
  </si>
  <si>
    <t>The patient-safety program is reviewed and updated at least once in twelve months.</t>
  </si>
  <si>
    <t>The staff is aware of these services.</t>
  </si>
  <si>
    <t>Patient rights are documented and displayed.</t>
  </si>
  <si>
    <t>Communication is done in a language that the patient understands.</t>
  </si>
  <si>
    <t>There is a documented procedure for purchase, storage, prescription and dispensing of medications.</t>
  </si>
  <si>
    <t>Prior to administration, the personal responsible verify the dosage, route and timing.</t>
  </si>
  <si>
    <t>Medical supplies and consumables are stored in a clean, safe and secure environment; and incorporating manufacturer’s recommendation(s).</t>
  </si>
  <si>
    <t>The infection control manual include proper waste disposal including medical and non-medical waste.</t>
  </si>
  <si>
    <t>Engineering control systems to prevent infection are provided.</t>
  </si>
  <si>
    <t>Chapter 9 - SURGICAL CARE AND SAFETY (SCS)</t>
  </si>
  <si>
    <t>The management document its vision, mission and values.</t>
  </si>
  <si>
    <t>Staff is trained on respecting patient's preferences and choices, informing about their options for care and treatment, and obtaining informed consent.</t>
  </si>
  <si>
    <t>Self-Assessment Toolkit-Certification Standards for HCF</t>
  </si>
  <si>
    <t>Evaluation Criteria for Certification Decision:</t>
  </si>
  <si>
    <t xml:space="preserve">In addition to meeting minimum scoring as above, health care facility submit an action plan to address non-compliances/ partial compliances which must be accepted by the Accreditation/ Certifiction Committee in order to be certified. In case, facility could not achieve minimum scoring, they need to work towards achieving the score and verified on-site. </t>
  </si>
  <si>
    <t xml:space="preserve">Score by the facility          </t>
  </si>
  <si>
    <t>The facility is required to provide self assessment report in the format 'Self Assessment Toolkit' given below. All the entries are to be properly filled up. Regarding scoring, following criteria would be applicable.</t>
  </si>
  <si>
    <t xml:space="preserve">Not Applicable: NA (There may be a possibility that some of the standard/criterion is not relevant to a speicific type of facility based on its services, so that stanadrd/criterion shall be rated as NA)  </t>
  </si>
  <si>
    <t>Values of the facility are defined and communicated to staff.</t>
  </si>
  <si>
    <t>The facility has a defined Scope of service.</t>
  </si>
  <si>
    <t>The facility function in ethical manner.</t>
  </si>
  <si>
    <t>The facility has suitably qualified and trained adequate manpower to provide the defined scope of services.</t>
  </si>
  <si>
    <t>The facility has a documented job description for all its staff.</t>
  </si>
  <si>
    <t>The facility apply due diligence to ensure that potential staff is free from any criminal background.</t>
  </si>
  <si>
    <t>The management of the facility is familiar with and abide by the local and national laws that governs the facility.</t>
  </si>
  <si>
    <t>The facility has a safety and security plan which is dependent on identified safety and security threats e.g. disasters both natural and manmade.</t>
  </si>
  <si>
    <t>The facility has security personnel that can handle issues of security and know how and when to report security issues to the management.</t>
  </si>
  <si>
    <t>There are signage both internally and externally available in the facility in a language understood by patient, family and community.</t>
  </si>
  <si>
    <t>FRM.4 :The facility has round the clock provision of potable water and electricity.</t>
  </si>
  <si>
    <t>The facility ensures availability of potable water and electricity round the clock.</t>
  </si>
  <si>
    <t>The facility has a plan to manage fire and non-fire emergencies and resources are made available during such emergencies.</t>
  </si>
  <si>
    <t>The facility ensures availability of required bio-medical equipment as per its scope of services.</t>
  </si>
  <si>
    <t>FRM.7:The facility has a programme for medical gases, vacuum and compressed air.</t>
  </si>
  <si>
    <t>The facility identifies, evaluate and manage immediate and potential risks to patients and staff.</t>
  </si>
  <si>
    <t>The facility takes appropriate actions to eliminate or minimize these risks.</t>
  </si>
  <si>
    <t>IMS.1: - Documented policy and procedure exist to meet the information needs of the facility.</t>
  </si>
  <si>
    <t>The information needs of the facility are identified and are appropriate to the scope of the services being provided by the facility.</t>
  </si>
  <si>
    <t>IMS.2: -  The facility implements a robust document control system.</t>
  </si>
  <si>
    <t>The facility has a documented policy and procedure for document control.</t>
  </si>
  <si>
    <t>IMS.3:- The facility implements a robust system of controlling and managing of data.</t>
  </si>
  <si>
    <t>IMS.4:- The facility defines what constitutes a medical record and Maintain it.</t>
  </si>
  <si>
    <t>When patient is transferred to another facility, the medical record contains the date of transfer, the reason for the transfer and the name of the receiving facility.</t>
  </si>
  <si>
    <t>The facility ensures safeguarding of data &amp; record against loss, destruction and tampering.</t>
  </si>
  <si>
    <t>PAC.1:- The facility defines and displays its services.</t>
  </si>
  <si>
    <t>The facility clearly defined the services being provided.</t>
  </si>
  <si>
    <t>The facility has a documented policy and procedure for registration/admission of out-patients, in-patients and emergency patients.</t>
  </si>
  <si>
    <t>Patients are accepted only if the facility can provide the services.</t>
  </si>
  <si>
    <t xml:space="preserve">A unique number is generated to identify the patient throughout the facility.  </t>
  </si>
  <si>
    <t>The facility has documented policy and procedure for outsourcing of services to other facility</t>
  </si>
  <si>
    <t>The facility defines the contents of the assessment including screening for nutritional needs.</t>
  </si>
  <si>
    <t>Tests not available are outsourced to a competent facility</t>
  </si>
  <si>
    <t>Procedures not available are outsourced to a competent facility.</t>
  </si>
  <si>
    <t>The facility plans the discharge process in consultation with the patient and/or family.</t>
  </si>
  <si>
    <t>The facility ensures that medicines are stored according to manufacturer’s recommendation.</t>
  </si>
  <si>
    <t>The facility has a process for immediate restocking of emergency medications.</t>
  </si>
  <si>
    <t>The facility has a process for disposing of expired or contaminated medicines and same is documented.</t>
  </si>
  <si>
    <t>The facility determines what a complete medication order is but minimally contains patient identification, medication name, dose, route and frequency.</t>
  </si>
  <si>
    <t>The facility uses a checklist (eg WHO surgical safety checklist) to document the process.</t>
  </si>
  <si>
    <t>The facility has necessary, equipment, and supplies to safely administer anaesthesia / sedation and deal with potential or unintended outcomes.</t>
  </si>
  <si>
    <t>The facility defines admission and discharge criterion from ICU/HDU.</t>
  </si>
  <si>
    <t>The facility has identified an area for cleaning of instruments.</t>
  </si>
  <si>
    <t>facility is authorised for handling of biomedical waste as per law.</t>
  </si>
  <si>
    <t>The facility implements hand hygiene practices.</t>
  </si>
  <si>
    <t>The organisation has defined multidisciplinary committees including quality and safety, infection control, drugs &amp; pharmacy, blood transfusion and medical records.</t>
  </si>
  <si>
    <t>The minutes of meeting of all committees reflect discussion on all processes or system failures.</t>
  </si>
  <si>
    <t>Report on results from external peer review activities like different assessment/audits.</t>
  </si>
  <si>
    <t>There is documented and dated organogram.</t>
  </si>
  <si>
    <t>The inspection of the facility is conducted at least once in a year to identify security and safety threats and findings from inspection are documented acted upon.</t>
  </si>
  <si>
    <t>Staff are trained on the proper use of protective equipment and procedures during use, spill or exposure to hazardous materials.</t>
  </si>
  <si>
    <t>Entry in the medical record is dated, timed and signed.</t>
  </si>
  <si>
    <t>There is a designated individual for coordinating, implementing and updating the quality improvement program.</t>
  </si>
  <si>
    <t>A documented patient-safety program is implemented. It may include various initiatives of the World Health Organisation.</t>
  </si>
  <si>
    <t>Appropriate clinical and managerial quality indicators may be identified.</t>
  </si>
  <si>
    <t>Identified indicators are monitored ensuring continual quality improvement.</t>
  </si>
  <si>
    <t>Services being provided are prominently displayed.</t>
  </si>
  <si>
    <t>The facility has documented procedure that guide the transfer or referral of patients based on their health status and need.</t>
  </si>
  <si>
    <t>The initial assessment including nursing assessment is documented within 24 hours or earlier as per policy.</t>
  </si>
  <si>
    <t>There is a qualified individual identified as responsible for the care and coordinating the care in all settings within the facility.</t>
  </si>
  <si>
    <t>The scope of obstetric services is defined.</t>
  </si>
  <si>
    <t>The scope of paediatric services is defined.</t>
  </si>
  <si>
    <t xml:space="preserve">Appropriate security measures are in place to prevent child/ neonate abduction and abuse. </t>
  </si>
  <si>
    <t>Discharge summary contains the patient’s name, unique identification number, date of admission and date of discharge.</t>
  </si>
  <si>
    <t>In case of death the summary also incorporate the cause of death.</t>
  </si>
  <si>
    <t>Patient rights include protection from physical abuse and neglect.</t>
  </si>
  <si>
    <t>Facility determines who can write orders.</t>
  </si>
  <si>
    <t>Medication orders are written in a uniform location and are clear, legible, dated, named and signed.</t>
  </si>
  <si>
    <t>Adverse drug events are defined and monitored.</t>
  </si>
  <si>
    <t>The operation theatre is adequately equipped and monitored for infection control practices.</t>
  </si>
  <si>
    <t>Informed consent is obtained for donation and transfusion of blood and blood components.</t>
  </si>
  <si>
    <t xml:space="preserve">There is a hygiene and infection control program that covers clinical and non-clinical areas with a focus on standard precautions at all times. </t>
  </si>
  <si>
    <t>The infection control program includes infection control manual containing policies and procedures for clinical and non-clinical areas including laundry, linen management, and general hygiene and cleanliness.</t>
  </si>
  <si>
    <t>The infection control manual includes cleaning, disinfection and sterilization of equipment.</t>
  </si>
  <si>
    <t>The manual includes hand hygiene practices.</t>
  </si>
  <si>
    <t>Appropriate personnel protective equipment (e.g. gloves, protective eye wear, mask, apron, gown, boots/ shoe covers, cap/ hair cover) are available and used when handling waste.</t>
  </si>
  <si>
    <t xml:space="preserve">a. </t>
  </si>
  <si>
    <t>IMS.5:- The facility maintains complete and accurate medical record for every patient.</t>
  </si>
  <si>
    <t>Documented policy and procedure for the use of narcotics and psychotropic substances exists in consonance with local and national regulations.</t>
  </si>
  <si>
    <t>Healthcare professionals/ caregivers may consider educating their patients to follow- Know-Check-Ask.</t>
  </si>
  <si>
    <t>Healthcare facility may implement medication without harm patient safety challenge- Know-Check-Ask.</t>
  </si>
  <si>
    <t>Healthcare workers are provided access to hand hygiene facilities in patient care areas.</t>
  </si>
  <si>
    <t>Documented policy and procedure are used to provide care to patients in intensive care units/ high dependency units.</t>
  </si>
  <si>
    <t>Transfusion reactions are reported and documented.</t>
  </si>
  <si>
    <t>Documented policy and procedure is used for rational use of blood and its components.</t>
  </si>
  <si>
    <t>The anaesthesia care of each patient is adequately planned, informed consent obtained by anaesthetist and documented.</t>
  </si>
  <si>
    <t>A specific list of high risk medication is available.</t>
  </si>
  <si>
    <t>The facility defines process for procurement of medicines for the formulary.</t>
  </si>
  <si>
    <t xml:space="preserve"> The medication management complies with the applicable laws and regulations.</t>
  </si>
  <si>
    <t>There is a policy on medication management (pharmacy service and usage of medication) drafted by a multidisciplinary committee.</t>
  </si>
  <si>
    <t>Average</t>
  </si>
  <si>
    <t>Mechanism to provide appropriately equipped ambulance is in place.</t>
  </si>
  <si>
    <t>Staff are knowledgeable and trained in attending the patients arriving in emergency.</t>
  </si>
  <si>
    <t>There is a documented procedure for emergency services in line with legal provisions.</t>
  </si>
  <si>
    <t>Imaging services are in consonance with the services provided by the hospital.</t>
  </si>
  <si>
    <t>Adverse drug events are documented and reported in a defined time frame to make improvement.</t>
  </si>
  <si>
    <t>HIC.2:-  There is a documented process to ensure infection control in sterilization unit.</t>
  </si>
  <si>
    <t>HIC.3:-  The facility has a documented policy on biomedical waste segregation and disposal in accordance with laws.</t>
  </si>
  <si>
    <t>HIC.4:- The facility has a policy to prevent/ reduce hospital associated infections.</t>
  </si>
  <si>
    <t>HIC.1:-  The facility has an infection control program.</t>
  </si>
  <si>
    <t>SCS.6:- Documented policy and procedure exists for the care of patients in intensive care units/ high dependency units as per the scope of services.</t>
  </si>
  <si>
    <t>SCS.5:- There is a documented policy and procedure for use of blood and its components.</t>
  </si>
  <si>
    <t>SCS.4:-  Documented policy and procedure exists for care of vulnerable patients.</t>
  </si>
  <si>
    <t>SCS.3:- Documented policy and procedure is used for administration of anaesthesia.</t>
  </si>
  <si>
    <t>SCS.2:- The facility follows a documented procedure for surgical safety.</t>
  </si>
  <si>
    <t>SCS.1:- Documented procedure exists for the performance of various procedures.</t>
  </si>
  <si>
    <t>MMS.10:- Facility is encouraged to consider implementing the World Health Organisation’s global patient safety challenge ‘Medication Without Harm’.</t>
  </si>
  <si>
    <t>MMS.9:- Documented policies and procedures guide the use of medical supplies and consumables.</t>
  </si>
  <si>
    <t>MMS.8:- There is a documented policy and procedure for the use of narcotic drugs and psychotropic substances.</t>
  </si>
  <si>
    <t>MMS.7:- The facility has a system of monitoring of adverse drug events.</t>
  </si>
  <si>
    <t>MMS.6:- A documented policy and procedure exists for safe administration of medications.</t>
  </si>
  <si>
    <t>MMS.5:- A documented policy and procedure exists for safe dispensing of medications.</t>
  </si>
  <si>
    <t>MMS 4:- There is a documented policy and procedure for prescription of medication.</t>
  </si>
  <si>
    <t>MMS.3:- There is a documented policy and procedure for storage of medication.</t>
  </si>
  <si>
    <t>MMS.2:- There is a documented process for procurement of medications.</t>
  </si>
  <si>
    <t>MMS.1:- Documented policy and procedure exists for the management of medication.</t>
  </si>
  <si>
    <t>PRE.4:- The facility has a documented complaint redressal system.</t>
  </si>
  <si>
    <t>PRE.3:- The facility educate the patient and family to make informed decisions and their involvement in care planning.</t>
  </si>
  <si>
    <t>PRE.2:- The facility identifies and documents the rights of the patient supporting individual beliefs and values.</t>
  </si>
  <si>
    <t xml:space="preserve">PRE.1:- The  facility protects the rights of patients.  </t>
  </si>
  <si>
    <t>PAC.13:- The facility defines the contents of discharge summary.</t>
  </si>
  <si>
    <t>PAC.12:- A documented discharge process exist.</t>
  </si>
  <si>
    <t>PAC.11:- Documented procedure exists for the care of paediatric patients.</t>
  </si>
  <si>
    <t>PAC.10:- Documented procedure exists for the care of obstetrical patients.</t>
  </si>
  <si>
    <t>PAC.9:- Emergency services are provided as per documented procedures</t>
  </si>
  <si>
    <t>PAC.8:- Imaging services available as per the scope of services of the hospital.</t>
  </si>
  <si>
    <t>PAC.7:- Laboratory services are available as per the scope of services of the hospital</t>
  </si>
  <si>
    <t>PAC.6:- The facility ensures uniform and continuity of patient care.</t>
  </si>
  <si>
    <t>PAC.5:- Patients admitted by the facility undergo a regular reassessment.</t>
  </si>
  <si>
    <t>PAC.4:- Initial assessment is conducted of all patients being cared for in the facility.</t>
  </si>
  <si>
    <t>PAC.3:- The facility has adequate mechanism for transfer or referral of patients.</t>
  </si>
  <si>
    <t xml:space="preserve">PAC.2:- The facility has a documented registration and admission process. </t>
  </si>
  <si>
    <t xml:space="preserve">CQI.3:- The facility defines and monitors performance indicators.
 </t>
  </si>
  <si>
    <t xml:space="preserve">CQI.2:- There is a structured patient-safety program in the facility.
 </t>
  </si>
  <si>
    <t xml:space="preserve">CQI.1:- There is a structured quality improvement program.
 </t>
  </si>
  <si>
    <t>IMS.8:- The facility regularly conducts medical record audit.</t>
  </si>
  <si>
    <t xml:space="preserve">IMS.7:-  There is documented policy and procedure exists regarding retention time of records, data and information.  </t>
  </si>
  <si>
    <t>IMS.6:- The facility has documented policy and procedure in place for maintaining confidentiality, integrity and security of records, data and information.</t>
  </si>
  <si>
    <t>The policy and procedure is in accordance with the applicable laws.</t>
  </si>
  <si>
    <t>There is a documented procedure for handling and disposal of hazardous materials which is in accordance with the applicable regulations.</t>
  </si>
  <si>
    <t>Documented procedures govern procurement, handling, storage, distribution, usage and replenishment of medical gases in safe manner.</t>
  </si>
  <si>
    <t>The facility has a list of identified hazardous materials in the facility.</t>
  </si>
  <si>
    <t>FRM.1: Facility management is guided by applicable laws and regulations.</t>
  </si>
  <si>
    <t>Facility policy identifies those authorized to make entries in medical record.</t>
  </si>
  <si>
    <t>GAL.1:- The management of  the facility is committed to, and actively engaged in, quality and safety.</t>
  </si>
  <si>
    <t>GAL.2:- The management receives reports on the quality and safety of care delivered.</t>
  </si>
  <si>
    <t>GAL.3:-  Accountability and responsibility of key leadership functions are assigned.</t>
  </si>
  <si>
    <t>GAL.4:- The facility delivers services and make decisions in accordance with its values and ethical principles.</t>
  </si>
  <si>
    <t>HRM.1:- The facility has a documented process for human resource planning.</t>
  </si>
  <si>
    <t>HRM.2:- The facility has a continuous professional development Program.</t>
  </si>
  <si>
    <t>HRM.3:- A documented disciplinary and grievance handling system exist in the facility.</t>
  </si>
  <si>
    <t>HRM.4:- A documented policy exists to address health needs of staff</t>
  </si>
  <si>
    <t xml:space="preserve">HRM.5:- The facility has a documented system of maintaining personnel files for all staff members </t>
  </si>
  <si>
    <t>Personnel file contains at least the qualifications, work experience, results of evaluation and appraisals, employment history, trainings attended and job description.</t>
  </si>
  <si>
    <t>Health issues including occupational health hazards of staff are addressed as per documented policy.</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</si>
</sst>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rgb="FF000000"/>
      <name val="Calibri"/>
    </font>
    <font>
      <sz val="12"/>
      <name val="Calibri"/>
    </font>
    <font>
      <b/>
      <sz val="12"/>
      <name val="Calibri"/>
    </font>
    <font>
      <i/>
      <sz val="11"/>
      <color rgb="FF000000"/>
      <name val="Calibri"/>
    </font>
    <font>
      <b/>
      <sz val="20"/>
      <color rgb="FF000000"/>
      <name val="Calibri"/>
    </font>
    <font>
      <sz val="11"/>
      <name val="Calibri"/>
    </font>
    <font>
      <b/>
      <sz val="11"/>
      <name val="Calibri"/>
    </font>
    <font>
      <b/>
      <sz val="11"/>
      <color rgb="FF000000"/>
      <name val="Calibri"/>
    </font>
    <font>
      <b/>
      <sz val="18"/>
      <color rgb="FF000000"/>
      <name val="Calibri"/>
    </font>
    <font>
      <b/>
      <sz val="12"/>
      <color rgb="FF000000"/>
      <name val="Calibri"/>
    </font>
    <font>
      <b/>
      <sz val="11"/>
      <name val="Calibri"/>
    </font>
    <font>
      <sz val="11"/>
      <color rgb="FF000000"/>
      <name val="Calibri"/>
      <family val="2"/>
    </font>
    <font>
      <b/>
      <sz val="12"/>
      <color rgb="FF000000"/>
      <name val="Calibri"/>
      <family val="2"/>
    </font>
    <font>
      <sz val="12"/>
      <color rgb="FF000000"/>
      <name val="Calibri"/>
      <family val="2"/>
    </font>
    <font>
      <b/>
      <sz val="24"/>
      <color rgb="FF000000"/>
      <name val="Calibri"/>
      <family val="2"/>
    </font>
    <font>
      <sz val="12"/>
      <name val="Calibri"/>
      <family val="2"/>
    </font>
    <font>
      <b/>
      <sz val="12"/>
      <name val="Calibri"/>
      <family val="2"/>
    </font>
    <font>
      <b/>
      <sz val="11"/>
      <color rgb="FF000000"/>
      <name val="Calibri"/>
      <family val="2"/>
    </font>
    <font>
      <b/>
      <sz val="11"/>
      <color rgb="FFFF0000"/>
      <name val="Calibri"/>
      <family val="2"/>
    </font>
    <font>
      <sz val="11"/>
      <color rgb="FFFF0000"/>
      <name val="Calibri"/>
      <family val="2"/>
    </font>
    <font>
      <b/>
      <sz val="11"/>
      <name val="Calibri"/>
      <family val="2"/>
    </font>
    <font>
      <b/>
      <sz val="11"/>
      <color theme="1"/>
      <name val="Calibri"/>
      <family val="2"/>
      <scheme val="minor"/>
    </font>
    <font>
      <b/>
      <sz val="18"/>
      <color rgb="FF000000"/>
      <name val="Calibri"/>
      <family val="2"/>
    </font>
    <font>
      <sz val="11"/>
      <color rgb="FF000000"/>
      <name val="Arial"/>
      <family val="2"/>
    </font>
    <font>
      <sz val="11"/>
      <name val="Calibri"/>
      <family val="2"/>
    </font>
    <font>
      <b/>
      <sz val="11"/>
      <color theme="1"/>
      <name val="Calibri"/>
      <family val="2"/>
    </font>
    <font>
      <b/>
      <sz val="11"/>
      <color rgb="FF000000"/>
      <name val="Calibri"/>
      <family val="2"/>
      <scheme val="minor"/>
    </font>
    <font>
      <sz val="11"/>
      <color rgb="FF000000"/>
      <name val="Calibri"/>
      <family val="2"/>
      <scheme val="minor"/>
    </font>
  </fonts>
  <fills count="4">
    <fill>
      <patternFill patternType="none"/>
    </fill>
    <fill>
      <patternFill patternType="gray125"/>
    </fill>
    <fill>
      <patternFill patternType="solid">
        <fgColor rgb="FFEEECE1"/>
        <bgColor rgb="FFEEECE1"/>
      </patternFill>
    </fill>
    <fill>
      <patternFill patternType="solid">
        <fgColor rgb="FFFFFFFF"/>
        <bgColor rgb="FFFFFFFF"/>
      </patternFill>
    </fill>
  </fills>
  <borders count="39">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style="thin">
        <color theme="1"/>
      </right>
      <top style="thin">
        <color indexed="64"/>
      </top>
      <bottom style="thin">
        <color indexed="64"/>
      </bottom>
      <diagonal/>
    </border>
    <border>
      <left/>
      <right style="thin">
        <color theme="1"/>
      </right>
      <top/>
      <bottom/>
      <diagonal/>
    </border>
    <border>
      <left style="thin">
        <color indexed="64"/>
      </left>
      <right style="thin">
        <color theme="1"/>
      </right>
      <top/>
      <bottom/>
      <diagonal/>
    </border>
    <border>
      <left style="thin">
        <color indexed="64"/>
      </left>
      <right style="thin">
        <color theme="1"/>
      </right>
      <top style="thin">
        <color indexed="64"/>
      </top>
      <bottom style="thin">
        <color theme="1"/>
      </bottom>
      <diagonal/>
    </border>
    <border>
      <left/>
      <right style="thin">
        <color theme="1"/>
      </right>
      <top style="thin">
        <color indexed="64"/>
      </top>
      <bottom style="thin">
        <color indexed="64"/>
      </bottom>
      <diagonal/>
    </border>
    <border>
      <left style="thin">
        <color indexed="64"/>
      </left>
      <right style="thin">
        <color theme="1"/>
      </right>
      <top style="thin">
        <color theme="1"/>
      </top>
      <bottom style="thin">
        <color theme="1"/>
      </bottom>
      <diagonal/>
    </border>
    <border>
      <left/>
      <right style="thin">
        <color theme="1"/>
      </right>
      <top style="thin">
        <color indexed="64"/>
      </top>
      <bottom/>
      <diagonal/>
    </border>
    <border>
      <left/>
      <right style="thin">
        <color indexed="64"/>
      </right>
      <top/>
      <bottom/>
      <diagonal/>
    </border>
    <border>
      <left style="thin">
        <color theme="1"/>
      </left>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style="thin">
        <color indexed="64"/>
      </right>
      <top style="thin">
        <color theme="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theme="1"/>
      </left>
      <right style="thin">
        <color theme="1"/>
      </right>
      <top/>
      <bottom/>
      <diagonal/>
    </border>
  </borders>
  <cellStyleXfs count="1">
    <xf numFmtId="0" fontId="0" fillId="0" borderId="0"/>
  </cellStyleXfs>
  <cellXfs count="130">
    <xf numFmtId="0" fontId="0" fillId="0" borderId="0" xfId="0"/>
    <xf numFmtId="0" fontId="1" fillId="0" borderId="0" xfId="0" applyFont="1" applyAlignment="1">
      <alignment horizontal="left" vertical="top" wrapText="1"/>
    </xf>
    <xf numFmtId="0" fontId="2" fillId="0" borderId="0" xfId="0" applyFont="1" applyAlignment="1">
      <alignment horizontal="left" vertical="top" wrapText="1"/>
    </xf>
    <xf numFmtId="0" fontId="1" fillId="0" borderId="0" xfId="0" applyFont="1"/>
    <xf numFmtId="0" fontId="0" fillId="0" borderId="0" xfId="0" applyAlignment="1">
      <alignment horizontal="center" vertical="top"/>
    </xf>
    <xf numFmtId="0" fontId="3" fillId="0" borderId="0" xfId="0" applyFont="1"/>
    <xf numFmtId="0" fontId="6" fillId="0" borderId="3" xfId="0" applyFont="1" applyBorder="1" applyAlignment="1">
      <alignment horizontal="center" vertical="center" wrapText="1"/>
    </xf>
    <xf numFmtId="0" fontId="0" fillId="0" borderId="8" xfId="0" applyBorder="1" applyAlignment="1">
      <alignment wrapText="1"/>
    </xf>
    <xf numFmtId="0" fontId="0" fillId="0" borderId="5" xfId="0" applyBorder="1"/>
    <xf numFmtId="0" fontId="10" fillId="0" borderId="0" xfId="0" applyFont="1"/>
    <xf numFmtId="0" fontId="7" fillId="0" borderId="8" xfId="0" applyFont="1" applyBorder="1"/>
    <xf numFmtId="0" fontId="7" fillId="0" borderId="9" xfId="0" applyFont="1" applyBorder="1"/>
    <xf numFmtId="0" fontId="0" fillId="0" borderId="2" xfId="0" applyBorder="1"/>
    <xf numFmtId="0" fontId="7" fillId="0" borderId="12" xfId="0" applyFont="1" applyBorder="1"/>
    <xf numFmtId="0" fontId="7" fillId="0" borderId="11" xfId="0" applyFont="1" applyBorder="1"/>
    <xf numFmtId="0" fontId="20" fillId="0" borderId="4" xfId="0" applyFont="1" applyBorder="1" applyAlignment="1">
      <alignment horizontal="center" vertical="center" wrapText="1"/>
    </xf>
    <xf numFmtId="0" fontId="21" fillId="0" borderId="18" xfId="0" applyFont="1" applyBorder="1" applyAlignment="1">
      <alignment horizontal="right" wrapText="1"/>
    </xf>
    <xf numFmtId="0" fontId="11" fillId="0" borderId="18" xfId="0" applyFont="1" applyBorder="1"/>
    <xf numFmtId="0" fontId="11" fillId="0" borderId="22" xfId="0" applyFont="1" applyBorder="1"/>
    <xf numFmtId="0" fontId="11" fillId="0" borderId="18" xfId="0" applyFont="1" applyBorder="1" applyAlignment="1">
      <alignment wrapText="1"/>
    </xf>
    <xf numFmtId="0" fontId="9" fillId="3" borderId="18" xfId="0" applyFont="1" applyFill="1" applyBorder="1" applyAlignment="1">
      <alignment horizontal="left" wrapText="1"/>
    </xf>
    <xf numFmtId="0" fontId="0" fillId="0" borderId="18" xfId="0" applyBorder="1"/>
    <xf numFmtId="0" fontId="17" fillId="0" borderId="18" xfId="0" applyFont="1" applyBorder="1" applyAlignment="1">
      <alignment horizontal="right"/>
    </xf>
    <xf numFmtId="0" fontId="21" fillId="0" borderId="29" xfId="0" applyFont="1" applyBorder="1" applyAlignment="1">
      <alignment horizontal="right" wrapText="1"/>
    </xf>
    <xf numFmtId="0" fontId="11" fillId="0" borderId="10" xfId="0" applyFont="1" applyBorder="1"/>
    <xf numFmtId="0" fontId="13" fillId="0" borderId="0" xfId="0" applyFont="1"/>
    <xf numFmtId="0" fontId="11" fillId="0" borderId="19" xfId="0" applyFont="1" applyBorder="1" applyAlignment="1">
      <alignment horizontal="left" wrapText="1"/>
    </xf>
    <xf numFmtId="0" fontId="25" fillId="0" borderId="15" xfId="0" applyFont="1" applyBorder="1" applyAlignment="1">
      <alignment horizontal="right" wrapText="1"/>
    </xf>
    <xf numFmtId="0" fontId="25" fillId="0" borderId="21" xfId="0" applyFont="1" applyBorder="1" applyAlignment="1">
      <alignment horizontal="right" wrapText="1"/>
    </xf>
    <xf numFmtId="0" fontId="25" fillId="0" borderId="18" xfId="0" applyFont="1" applyBorder="1" applyAlignment="1">
      <alignment horizontal="right" wrapText="1"/>
    </xf>
    <xf numFmtId="0" fontId="0" fillId="0" borderId="2" xfId="0" applyBorder="1" applyAlignment="1">
      <alignment wrapText="1"/>
    </xf>
    <xf numFmtId="0" fontId="0" fillId="0" borderId="0" xfId="0" applyAlignment="1">
      <alignment wrapText="1"/>
    </xf>
    <xf numFmtId="0" fontId="5" fillId="0" borderId="18" xfId="0" applyFont="1" applyBorder="1" applyAlignment="1">
      <alignment wrapText="1"/>
    </xf>
    <xf numFmtId="0" fontId="12" fillId="3" borderId="27" xfId="0" applyFont="1" applyFill="1" applyBorder="1" applyAlignment="1">
      <alignment horizontal="center" wrapText="1"/>
    </xf>
    <xf numFmtId="0" fontId="7" fillId="0" borderId="18" xfId="0" applyFont="1" applyBorder="1" applyAlignment="1">
      <alignment horizontal="center" wrapText="1"/>
    </xf>
    <xf numFmtId="0" fontId="0" fillId="0" borderId="2" xfId="0" applyBorder="1" applyAlignment="1">
      <alignment vertical="center"/>
    </xf>
    <xf numFmtId="0" fontId="0" fillId="0" borderId="0" xfId="0" applyAlignment="1">
      <alignment vertical="center"/>
    </xf>
    <xf numFmtId="0" fontId="13" fillId="0" borderId="10" xfId="0" applyFont="1" applyBorder="1"/>
    <xf numFmtId="0" fontId="12" fillId="0" borderId="18" xfId="0" applyFont="1" applyBorder="1" applyAlignment="1">
      <alignment horizontal="center" wrapText="1"/>
    </xf>
    <xf numFmtId="0" fontId="0" fillId="0" borderId="18" xfId="0" applyBorder="1" applyAlignment="1">
      <alignment vertical="center"/>
    </xf>
    <xf numFmtId="0" fontId="0" fillId="0" borderId="30" xfId="0" applyBorder="1"/>
    <xf numFmtId="0" fontId="0" fillId="0" borderId="30" xfId="0" applyBorder="1" applyAlignment="1">
      <alignment vertical="center"/>
    </xf>
    <xf numFmtId="0" fontId="11" fillId="0" borderId="0" xfId="0" applyFont="1"/>
    <xf numFmtId="0" fontId="0" fillId="0" borderId="5" xfId="0" applyBorder="1" applyAlignment="1">
      <alignment vertical="center"/>
    </xf>
    <xf numFmtId="0" fontId="24" fillId="0" borderId="36" xfId="0" applyFont="1" applyBorder="1" applyAlignment="1">
      <alignment wrapText="1"/>
    </xf>
    <xf numFmtId="0" fontId="11" fillId="0" borderId="10" xfId="0" applyFont="1" applyBorder="1" applyAlignment="1">
      <alignment wrapText="1"/>
    </xf>
    <xf numFmtId="0" fontId="11" fillId="0" borderId="22" xfId="0" applyFont="1" applyBorder="1" applyAlignment="1">
      <alignment horizontal="left"/>
    </xf>
    <xf numFmtId="0" fontId="11" fillId="0" borderId="24" xfId="0" applyFont="1" applyBorder="1" applyAlignment="1">
      <alignment horizontal="left"/>
    </xf>
    <xf numFmtId="0" fontId="24" fillId="0" borderId="10" xfId="0" applyFont="1" applyBorder="1" applyAlignment="1">
      <alignment horizontal="left" wrapText="1"/>
    </xf>
    <xf numFmtId="0" fontId="11" fillId="0" borderId="20" xfId="0" applyFont="1" applyBorder="1" applyAlignment="1">
      <alignment horizontal="left"/>
    </xf>
    <xf numFmtId="0" fontId="8" fillId="2" borderId="13" xfId="0" applyFont="1" applyFill="1" applyBorder="1" applyAlignment="1">
      <alignment horizontal="left"/>
    </xf>
    <xf numFmtId="0" fontId="8" fillId="2" borderId="14" xfId="0" applyFont="1" applyFill="1" applyBorder="1" applyAlignment="1">
      <alignment horizontal="left"/>
    </xf>
    <xf numFmtId="0" fontId="17" fillId="0" borderId="10" xfId="0" applyFont="1" applyBorder="1" applyAlignment="1">
      <alignment horizontal="center" wrapText="1"/>
    </xf>
    <xf numFmtId="0" fontId="17" fillId="0" borderId="16" xfId="0" applyFont="1" applyBorder="1" applyAlignment="1">
      <alignment horizontal="center" wrapText="1"/>
    </xf>
    <xf numFmtId="0" fontId="17" fillId="0" borderId="18" xfId="0" applyFont="1" applyBorder="1" applyAlignment="1">
      <alignment horizontal="center" wrapText="1"/>
    </xf>
    <xf numFmtId="0" fontId="26" fillId="0" borderId="16" xfId="0" applyFont="1" applyBorder="1" applyAlignment="1">
      <alignment horizontal="center" wrapText="1"/>
    </xf>
    <xf numFmtId="0" fontId="11" fillId="0" borderId="33" xfId="0" applyFont="1" applyBorder="1" applyAlignment="1">
      <alignment wrapText="1"/>
    </xf>
    <xf numFmtId="0" fontId="7" fillId="0" borderId="27" xfId="0" applyFont="1" applyBorder="1" applyAlignment="1">
      <alignment horizontal="center" wrapText="1"/>
    </xf>
    <xf numFmtId="0" fontId="9" fillId="0" borderId="18" xfId="0" applyFont="1" applyBorder="1" applyAlignment="1">
      <alignment horizontal="center" wrapText="1"/>
    </xf>
    <xf numFmtId="0" fontId="11" fillId="0" borderId="18" xfId="0" applyFont="1" applyBorder="1" applyAlignment="1">
      <alignment horizontal="justify" wrapText="1"/>
    </xf>
    <xf numFmtId="0" fontId="11" fillId="0" borderId="28" xfId="0" applyFont="1" applyBorder="1" applyAlignment="1">
      <alignment wrapText="1"/>
    </xf>
    <xf numFmtId="0" fontId="9" fillId="0" borderId="27" xfId="0" applyFont="1" applyBorder="1" applyAlignment="1">
      <alignment horizontal="center" wrapText="1"/>
    </xf>
    <xf numFmtId="0" fontId="12" fillId="0" borderId="27" xfId="0" applyFont="1" applyBorder="1" applyAlignment="1">
      <alignment horizontal="center" wrapText="1"/>
    </xf>
    <xf numFmtId="0" fontId="11" fillId="0" borderId="34" xfId="0" applyFont="1" applyBorder="1"/>
    <xf numFmtId="0" fontId="11" fillId="0" borderId="35" xfId="0" applyFont="1" applyBorder="1" applyAlignment="1">
      <alignment wrapText="1"/>
    </xf>
    <xf numFmtId="0" fontId="11" fillId="0" borderId="29" xfId="0" applyFont="1" applyBorder="1" applyAlignment="1">
      <alignment wrapText="1"/>
    </xf>
    <xf numFmtId="0" fontId="17" fillId="0" borderId="18" xfId="0" applyFont="1" applyBorder="1" applyAlignment="1">
      <alignment horizontal="right" wrapText="1"/>
    </xf>
    <xf numFmtId="0" fontId="11" fillId="0" borderId="28" xfId="0" applyFont="1" applyBorder="1" applyAlignment="1">
      <alignment horizontal="justify" wrapText="1"/>
    </xf>
    <xf numFmtId="0" fontId="11" fillId="0" borderId="29" xfId="0" applyFont="1" applyBorder="1" applyAlignment="1">
      <alignment horizontal="justify" wrapText="1"/>
    </xf>
    <xf numFmtId="0" fontId="27" fillId="0" borderId="18" xfId="0" applyFont="1" applyBorder="1" applyAlignment="1">
      <alignment horizontal="justify" wrapText="1"/>
    </xf>
    <xf numFmtId="0" fontId="11" fillId="0" borderId="35" xfId="0" applyFont="1" applyBorder="1"/>
    <xf numFmtId="0" fontId="7" fillId="0" borderId="37" xfId="0" applyFont="1" applyBorder="1" applyAlignment="1">
      <alignment vertical="center" wrapText="1"/>
    </xf>
    <xf numFmtId="0" fontId="0" fillId="0" borderId="11" xfId="0" applyBorder="1"/>
    <xf numFmtId="0" fontId="0" fillId="0" borderId="12" xfId="0" applyBorder="1"/>
    <xf numFmtId="0" fontId="23" fillId="0" borderId="18" xfId="0" applyFont="1" applyBorder="1" applyAlignment="1">
      <alignment wrapText="1"/>
    </xf>
    <xf numFmtId="0" fontId="13" fillId="0" borderId="18" xfId="0" applyFont="1" applyBorder="1"/>
    <xf numFmtId="0" fontId="7" fillId="0" borderId="5" xfId="0" applyFont="1" applyBorder="1"/>
    <xf numFmtId="0" fontId="7" fillId="0" borderId="18" xfId="0" applyFont="1" applyBorder="1"/>
    <xf numFmtId="0" fontId="11" fillId="0" borderId="5" xfId="0" applyFont="1" applyBorder="1"/>
    <xf numFmtId="0" fontId="11" fillId="0" borderId="9" xfId="0" applyFont="1" applyBorder="1"/>
    <xf numFmtId="0" fontId="11" fillId="0" borderId="8" xfId="0" applyFont="1" applyBorder="1"/>
    <xf numFmtId="0" fontId="17" fillId="0" borderId="18" xfId="0" applyFont="1" applyBorder="1" applyAlignment="1">
      <alignment horizontal="center" vertical="top" wrapText="1"/>
    </xf>
    <xf numFmtId="0" fontId="7" fillId="0" borderId="18" xfId="0" applyFont="1" applyBorder="1" applyAlignment="1">
      <alignment horizontal="center" vertical="top" wrapText="1"/>
    </xf>
    <xf numFmtId="0" fontId="9" fillId="0" borderId="18" xfId="0" applyFont="1" applyBorder="1" applyAlignment="1">
      <alignment horizontal="center" vertical="top" wrapText="1"/>
    </xf>
    <xf numFmtId="0" fontId="12" fillId="0" borderId="18" xfId="0" applyFont="1" applyBorder="1" applyAlignment="1">
      <alignment horizontal="center" vertical="top" wrapText="1"/>
    </xf>
    <xf numFmtId="0" fontId="12" fillId="0" borderId="27" xfId="0" applyFont="1" applyBorder="1" applyAlignment="1">
      <alignment horizontal="center" vertical="top" wrapText="1"/>
    </xf>
    <xf numFmtId="0" fontId="9" fillId="0" borderId="27" xfId="0" applyFont="1" applyBorder="1" applyAlignment="1">
      <alignment horizontal="center" vertical="top" wrapText="1"/>
    </xf>
    <xf numFmtId="0" fontId="7" fillId="0" borderId="27" xfId="0" applyFont="1" applyBorder="1" applyAlignment="1">
      <alignment horizontal="center" vertical="top" wrapText="1"/>
    </xf>
    <xf numFmtId="0" fontId="11" fillId="0" borderId="28" xfId="0" applyFont="1" applyBorder="1" applyAlignment="1">
      <alignment horizontal="left" wrapText="1"/>
    </xf>
    <xf numFmtId="0" fontId="25" fillId="0" borderId="10" xfId="0" applyFont="1" applyBorder="1" applyAlignment="1">
      <alignment horizontal="right" wrapText="1"/>
    </xf>
    <xf numFmtId="0" fontId="11" fillId="0" borderId="28" xfId="0" applyFont="1" applyBorder="1" applyAlignment="1">
      <alignment horizontal="left"/>
    </xf>
    <xf numFmtId="0" fontId="25" fillId="0" borderId="29" xfId="0" applyFont="1" applyBorder="1" applyAlignment="1">
      <alignment horizontal="right" wrapText="1"/>
    </xf>
    <xf numFmtId="0" fontId="12" fillId="3" borderId="27" xfId="0" applyFont="1" applyFill="1" applyBorder="1" applyAlignment="1">
      <alignment horizontal="left" wrapText="1"/>
    </xf>
    <xf numFmtId="0" fontId="9" fillId="3" borderId="32" xfId="0" applyFont="1" applyFill="1" applyBorder="1" applyAlignment="1">
      <alignment horizontal="left" wrapText="1"/>
    </xf>
    <xf numFmtId="0" fontId="12" fillId="3" borderId="31" xfId="0" applyFont="1" applyFill="1" applyBorder="1" applyAlignment="1">
      <alignment horizontal="left" wrapText="1"/>
    </xf>
    <xf numFmtId="0" fontId="12" fillId="0" borderId="18" xfId="0" applyFont="1" applyBorder="1" applyAlignment="1">
      <alignment horizontal="left" wrapText="1"/>
    </xf>
    <xf numFmtId="0" fontId="5" fillId="0" borderId="28" xfId="0" applyFont="1" applyBorder="1" applyAlignment="1">
      <alignment wrapText="1"/>
    </xf>
    <xf numFmtId="0" fontId="22" fillId="2" borderId="18" xfId="0" applyFont="1" applyFill="1" applyBorder="1" applyAlignment="1">
      <alignment horizontal="left" wrapText="1"/>
    </xf>
    <xf numFmtId="0" fontId="5" fillId="0" borderId="18" xfId="0" applyFont="1" applyBorder="1" applyAlignment="1">
      <alignment wrapText="1"/>
    </xf>
    <xf numFmtId="0" fontId="12" fillId="0" borderId="27" xfId="0" applyFont="1" applyBorder="1" applyAlignment="1">
      <alignment horizontal="left" wrapText="1"/>
    </xf>
    <xf numFmtId="0" fontId="5" fillId="0" borderId="30" xfId="0" applyFont="1" applyBorder="1" applyAlignment="1">
      <alignment wrapText="1"/>
    </xf>
    <xf numFmtId="0" fontId="8" fillId="2" borderId="18" xfId="0" applyFont="1" applyFill="1" applyBorder="1" applyAlignment="1">
      <alignment horizontal="left" wrapText="1"/>
    </xf>
    <xf numFmtId="0" fontId="0" fillId="0" borderId="30" xfId="0" applyBorder="1" applyAlignment="1">
      <alignment wrapText="1"/>
    </xf>
    <xf numFmtId="0" fontId="8" fillId="2" borderId="27" xfId="0" applyFont="1" applyFill="1" applyBorder="1" applyAlignment="1">
      <alignment horizontal="left" wrapText="1"/>
    </xf>
    <xf numFmtId="0" fontId="8" fillId="2" borderId="30" xfId="0" applyFont="1" applyFill="1" applyBorder="1" applyAlignment="1">
      <alignment horizontal="left" wrapText="1"/>
    </xf>
    <xf numFmtId="0" fontId="12" fillId="0" borderId="27" xfId="0" applyFont="1" applyBorder="1" applyAlignment="1">
      <alignment wrapText="1"/>
    </xf>
    <xf numFmtId="0" fontId="12" fillId="0" borderId="30" xfId="0" applyFont="1" applyBorder="1" applyAlignment="1">
      <alignment horizontal="left" wrapText="1"/>
    </xf>
    <xf numFmtId="0" fontId="9" fillId="0" borderId="18" xfId="0" applyFont="1" applyBorder="1" applyAlignment="1">
      <alignment horizontal="left" wrapText="1"/>
    </xf>
    <xf numFmtId="0" fontId="15" fillId="0" borderId="0" xfId="0" applyFont="1"/>
    <xf numFmtId="0" fontId="0" fillId="0" borderId="0" xfId="0"/>
    <xf numFmtId="0" fontId="18" fillId="0" borderId="0" xfId="0" applyFont="1" applyAlignment="1">
      <alignment horizontal="left" vertical="center" wrapText="1"/>
    </xf>
    <xf numFmtId="0" fontId="19" fillId="0" borderId="0" xfId="0" applyFont="1"/>
    <xf numFmtId="0" fontId="4" fillId="0" borderId="1" xfId="0" applyFont="1" applyBorder="1" applyAlignment="1">
      <alignment horizontal="center" vertical="center" wrapText="1"/>
    </xf>
    <xf numFmtId="0" fontId="5" fillId="0" borderId="2" xfId="0" applyFont="1" applyBorder="1"/>
    <xf numFmtId="0" fontId="8" fillId="2" borderId="6" xfId="0" applyFont="1" applyFill="1" applyBorder="1" applyAlignment="1">
      <alignment horizontal="left" wrapText="1"/>
    </xf>
    <xf numFmtId="0" fontId="5" fillId="0" borderId="7" xfId="0" applyFont="1" applyBorder="1"/>
    <xf numFmtId="0" fontId="12" fillId="0" borderId="16" xfId="0" applyFont="1" applyBorder="1" applyAlignment="1">
      <alignment horizontal="left" wrapText="1"/>
    </xf>
    <xf numFmtId="0" fontId="24" fillId="0" borderId="25" xfId="0" applyFont="1" applyBorder="1" applyAlignment="1">
      <alignment wrapText="1"/>
    </xf>
    <xf numFmtId="0" fontId="24" fillId="0" borderId="17" xfId="0" applyFont="1" applyBorder="1" applyAlignment="1">
      <alignment wrapText="1"/>
    </xf>
    <xf numFmtId="0" fontId="24" fillId="0" borderId="23" xfId="0" applyFont="1" applyBorder="1" applyAlignment="1">
      <alignment wrapText="1"/>
    </xf>
    <xf numFmtId="0" fontId="14" fillId="0" borderId="0" xfId="0" applyFont="1" applyAlignment="1">
      <alignment horizontal="center"/>
    </xf>
    <xf numFmtId="0" fontId="1" fillId="0" borderId="0" xfId="0" applyFont="1"/>
    <xf numFmtId="0" fontId="16" fillId="0" borderId="0" xfId="0" applyFont="1"/>
    <xf numFmtId="0" fontId="16" fillId="0" borderId="0" xfId="0" applyFont="1" applyAlignment="1">
      <alignment wrapText="1"/>
    </xf>
    <xf numFmtId="0" fontId="17" fillId="0" borderId="0" xfId="0" applyFont="1" applyAlignment="1">
      <alignment wrapText="1"/>
    </xf>
    <xf numFmtId="0" fontId="15" fillId="0" borderId="0" xfId="0" applyFont="1" applyAlignment="1">
      <alignment horizontal="left" vertical="top" wrapText="1"/>
    </xf>
    <xf numFmtId="0" fontId="24" fillId="0" borderId="18" xfId="0" applyFont="1" applyBorder="1" applyAlignment="1">
      <alignment wrapText="1"/>
    </xf>
    <xf numFmtId="0" fontId="22" fillId="2" borderId="15" xfId="0" applyFont="1" applyFill="1" applyBorder="1" applyAlignment="1">
      <alignment horizontal="left" wrapText="1"/>
    </xf>
    <xf numFmtId="0" fontId="24" fillId="0" borderId="26" xfId="0" applyFont="1" applyBorder="1" applyAlignment="1">
      <alignment wrapText="1"/>
    </xf>
    <xf numFmtId="0" fontId="5" fillId="0" borderId="38"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Z391"/>
  <sheetViews>
    <sheetView tabSelected="1" topLeftCell="A19" zoomScale="78" zoomScaleNormal="78" workbookViewId="0">
      <selection activeCell="K26" sqref="K26"/>
    </sheetView>
  </sheetViews>
  <sheetFormatPr defaultColWidth="14.42578125" defaultRowHeight="15" customHeight="1" x14ac:dyDescent="0.25"/>
  <cols>
    <col min="1" max="1" width="6.140625" customWidth="1"/>
    <col min="2" max="2" width="128.42578125" customWidth="1"/>
    <col min="3" max="3" width="14.5703125" customWidth="1"/>
    <col min="4" max="4" width="15.5703125" customWidth="1"/>
    <col min="5" max="5" width="14.42578125" customWidth="1"/>
    <col min="6" max="6" width="9" customWidth="1"/>
    <col min="7" max="7" width="12.5703125" customWidth="1"/>
    <col min="8" max="26" width="8.7109375" customWidth="1"/>
  </cols>
  <sheetData>
    <row r="1" spans="1:26" ht="31.5" x14ac:dyDescent="0.5">
      <c r="A1" s="120" t="s">
        <v>165</v>
      </c>
      <c r="B1" s="109"/>
      <c r="C1" s="109"/>
      <c r="D1" s="109"/>
      <c r="E1" s="109"/>
      <c r="F1" s="109"/>
      <c r="G1" s="109"/>
    </row>
    <row r="3" spans="1:26" ht="45" customHeight="1" x14ac:dyDescent="0.25">
      <c r="B3" s="125" t="s">
        <v>169</v>
      </c>
      <c r="C3" s="109"/>
      <c r="D3" s="109"/>
      <c r="E3" s="109"/>
      <c r="F3" s="109"/>
      <c r="G3" s="109"/>
    </row>
    <row r="4" spans="1:26" ht="17.25" customHeight="1" x14ac:dyDescent="0.25">
      <c r="B4" s="2" t="s">
        <v>0</v>
      </c>
      <c r="C4" s="1"/>
      <c r="D4" s="1"/>
      <c r="E4" s="1"/>
      <c r="F4" s="1"/>
      <c r="G4" s="1"/>
    </row>
    <row r="5" spans="1:26" ht="15.75" x14ac:dyDescent="0.25">
      <c r="B5" s="121" t="s">
        <v>1</v>
      </c>
      <c r="C5" s="109"/>
      <c r="D5" s="109"/>
      <c r="E5" s="109"/>
      <c r="F5" s="109"/>
      <c r="G5" s="109"/>
    </row>
    <row r="6" spans="1:26" ht="15.75" x14ac:dyDescent="0.25">
      <c r="B6" s="3" t="s">
        <v>2</v>
      </c>
      <c r="C6" s="3"/>
      <c r="D6" s="3"/>
      <c r="E6" s="3"/>
      <c r="F6" s="3"/>
      <c r="G6" s="3"/>
    </row>
    <row r="7" spans="1:26" ht="15.75" x14ac:dyDescent="0.25">
      <c r="B7" s="121" t="s">
        <v>3</v>
      </c>
      <c r="C7" s="109"/>
      <c r="D7" s="109"/>
      <c r="E7" s="109"/>
      <c r="F7" s="109"/>
      <c r="G7" s="109"/>
    </row>
    <row r="8" spans="1:26" ht="30" customHeight="1" x14ac:dyDescent="0.25">
      <c r="B8" s="123" t="s">
        <v>170</v>
      </c>
      <c r="C8" s="124"/>
      <c r="D8" s="124"/>
      <c r="E8" s="124"/>
      <c r="F8" s="124"/>
      <c r="G8" s="124"/>
    </row>
    <row r="9" spans="1:26" x14ac:dyDescent="0.25">
      <c r="B9" s="4"/>
    </row>
    <row r="10" spans="1:26" ht="15.75" x14ac:dyDescent="0.25">
      <c r="B10" s="122" t="s">
        <v>166</v>
      </c>
      <c r="C10" s="109"/>
      <c r="D10" s="109"/>
      <c r="E10" s="109"/>
      <c r="F10" s="109"/>
      <c r="G10" s="109"/>
    </row>
    <row r="11" spans="1:26" ht="15.75" x14ac:dyDescent="0.25">
      <c r="B11" s="108" t="s">
        <v>4</v>
      </c>
      <c r="C11" s="109"/>
      <c r="D11" s="109"/>
      <c r="E11" s="109"/>
      <c r="F11" s="109"/>
      <c r="G11" s="109"/>
    </row>
    <row r="12" spans="1:26" ht="15.75" x14ac:dyDescent="0.25">
      <c r="B12" s="108" t="s">
        <v>35</v>
      </c>
      <c r="C12" s="109"/>
      <c r="D12" s="109"/>
      <c r="E12" s="109"/>
      <c r="F12" s="109"/>
      <c r="G12" s="109"/>
    </row>
    <row r="13" spans="1:26" ht="15.75" x14ac:dyDescent="0.25">
      <c r="B13" s="108" t="s">
        <v>36</v>
      </c>
      <c r="C13" s="109"/>
      <c r="D13" s="109"/>
      <c r="E13" s="109"/>
      <c r="F13" s="109"/>
      <c r="G13" s="109"/>
    </row>
    <row r="14" spans="1:26" ht="15.75" x14ac:dyDescent="0.25">
      <c r="B14" s="108" t="s">
        <v>93</v>
      </c>
      <c r="C14" s="109"/>
      <c r="D14" s="109"/>
      <c r="E14" s="109"/>
      <c r="F14" s="109"/>
      <c r="G14" s="109"/>
    </row>
    <row r="15" spans="1:26" ht="48.75" customHeight="1" x14ac:dyDescent="0.25">
      <c r="B15" s="110" t="s">
        <v>167</v>
      </c>
      <c r="C15" s="111"/>
      <c r="D15" s="111"/>
      <c r="E15" s="111"/>
      <c r="F15" s="111"/>
      <c r="G15" s="111"/>
    </row>
    <row r="16" spans="1:26" x14ac:dyDescent="0.25">
      <c r="A16" s="5"/>
      <c r="B16" s="5"/>
      <c r="C16" s="5"/>
      <c r="D16" s="5"/>
      <c r="E16" s="5"/>
      <c r="F16" s="5"/>
      <c r="G16" s="5"/>
      <c r="H16" s="5"/>
      <c r="I16" s="5"/>
      <c r="J16" s="5"/>
      <c r="K16" s="5"/>
      <c r="L16" s="5"/>
      <c r="M16" s="5"/>
      <c r="N16" s="5"/>
      <c r="O16" s="5"/>
      <c r="P16" s="5"/>
      <c r="Q16" s="5"/>
      <c r="R16" s="5"/>
      <c r="S16" s="5"/>
      <c r="T16" s="5"/>
      <c r="U16" s="5"/>
      <c r="V16" s="5"/>
      <c r="W16" s="5"/>
      <c r="X16" s="5"/>
      <c r="Y16" s="5"/>
      <c r="Z16" s="5"/>
    </row>
    <row r="17" spans="1:26" ht="15.75" thickBot="1" x14ac:dyDescent="0.3">
      <c r="A17" s="5"/>
      <c r="B17" s="5"/>
      <c r="C17" s="5"/>
      <c r="D17" s="5"/>
      <c r="E17" s="5"/>
      <c r="F17" s="5"/>
      <c r="G17" s="5"/>
      <c r="H17" s="5"/>
      <c r="I17" s="5"/>
      <c r="J17" s="5"/>
      <c r="K17" s="5"/>
      <c r="L17" s="5"/>
      <c r="M17" s="5"/>
      <c r="N17" s="5"/>
      <c r="O17" s="5"/>
      <c r="P17" s="5"/>
      <c r="Q17" s="5"/>
      <c r="R17" s="5"/>
      <c r="S17" s="5"/>
      <c r="T17" s="5"/>
      <c r="U17" s="5"/>
      <c r="V17" s="5"/>
      <c r="W17" s="5"/>
      <c r="X17" s="5"/>
      <c r="Y17" s="5"/>
      <c r="Z17" s="5"/>
    </row>
    <row r="18" spans="1:26" ht="75.75" thickBot="1" x14ac:dyDescent="0.3">
      <c r="A18" s="112" t="s">
        <v>5</v>
      </c>
      <c r="B18" s="113"/>
      <c r="C18" s="6" t="s">
        <v>6</v>
      </c>
      <c r="D18" s="6" t="s">
        <v>7</v>
      </c>
      <c r="E18" s="6" t="s">
        <v>8</v>
      </c>
      <c r="F18" s="15" t="s">
        <v>168</v>
      </c>
      <c r="G18" s="71" t="s">
        <v>9</v>
      </c>
    </row>
    <row r="19" spans="1:26" ht="22.5" customHeight="1" thickBot="1" x14ac:dyDescent="0.4">
      <c r="A19" s="114" t="s">
        <v>91</v>
      </c>
      <c r="B19" s="115"/>
      <c r="C19" s="7"/>
      <c r="D19" s="7"/>
      <c r="E19" s="7"/>
      <c r="F19" s="7"/>
      <c r="G19" s="7"/>
    </row>
    <row r="20" spans="1:26" ht="23.25" x14ac:dyDescent="0.35">
      <c r="A20" s="50"/>
      <c r="B20" s="51"/>
      <c r="C20" s="8"/>
      <c r="D20" s="8"/>
      <c r="E20" s="8"/>
      <c r="F20" s="8"/>
      <c r="G20" s="8"/>
    </row>
    <row r="21" spans="1:26" x14ac:dyDescent="0.25">
      <c r="A21" s="116" t="s">
        <v>315</v>
      </c>
      <c r="B21" s="119"/>
      <c r="C21" s="12"/>
      <c r="D21" s="8"/>
      <c r="E21" s="8"/>
      <c r="F21" s="8"/>
      <c r="G21" s="8"/>
    </row>
    <row r="22" spans="1:26" x14ac:dyDescent="0.25">
      <c r="A22" s="52" t="s">
        <v>10</v>
      </c>
      <c r="B22" s="26" t="s">
        <v>163</v>
      </c>
      <c r="C22" s="12"/>
      <c r="D22" s="8"/>
      <c r="E22" s="8"/>
      <c r="F22" s="8"/>
      <c r="G22" s="8"/>
    </row>
    <row r="23" spans="1:26" x14ac:dyDescent="0.25">
      <c r="A23" s="52" t="s">
        <v>11</v>
      </c>
      <c r="B23" s="18" t="s">
        <v>133</v>
      </c>
      <c r="C23" s="12"/>
      <c r="D23" s="8"/>
      <c r="E23" s="8"/>
      <c r="F23" s="8"/>
      <c r="G23" s="8"/>
    </row>
    <row r="24" spans="1:26" x14ac:dyDescent="0.25">
      <c r="A24" s="27"/>
      <c r="B24" s="28" t="s">
        <v>37</v>
      </c>
      <c r="C24" s="12"/>
      <c r="D24" s="8"/>
      <c r="E24" s="8"/>
      <c r="F24" s="8" t="e">
        <f>AVERAGE(F22:F23)</f>
        <v>#DIV/0!</v>
      </c>
      <c r="G24" s="8" t="e">
        <f>AVERAGE(G22:G23)</f>
        <v>#DIV/0!</v>
      </c>
    </row>
    <row r="25" spans="1:26" ht="16.149999999999999" customHeight="1" x14ac:dyDescent="0.25">
      <c r="A25" s="116" t="s">
        <v>316</v>
      </c>
      <c r="B25" s="118"/>
      <c r="C25" s="12"/>
      <c r="D25" s="8"/>
      <c r="E25" s="8"/>
      <c r="F25" s="8"/>
      <c r="G25" s="8"/>
    </row>
    <row r="26" spans="1:26" ht="30" x14ac:dyDescent="0.25">
      <c r="A26" s="52" t="s">
        <v>10</v>
      </c>
      <c r="B26" s="26" t="s">
        <v>216</v>
      </c>
      <c r="C26" s="12"/>
      <c r="D26" s="8"/>
      <c r="E26" s="8"/>
      <c r="F26" s="8"/>
      <c r="G26" s="8"/>
    </row>
    <row r="27" spans="1:26" x14ac:dyDescent="0.25">
      <c r="A27" s="52" t="s">
        <v>11</v>
      </c>
      <c r="B27" s="46" t="s">
        <v>217</v>
      </c>
      <c r="C27" s="12"/>
      <c r="D27" s="8"/>
      <c r="E27" s="8"/>
      <c r="F27" s="8"/>
      <c r="G27" s="8"/>
    </row>
    <row r="28" spans="1:26" x14ac:dyDescent="0.25">
      <c r="A28" s="52" t="s">
        <v>12</v>
      </c>
      <c r="B28" s="47" t="s">
        <v>218</v>
      </c>
      <c r="C28" s="12"/>
      <c r="D28" s="8"/>
      <c r="E28" s="8"/>
      <c r="F28" s="8"/>
      <c r="G28" s="8"/>
    </row>
    <row r="29" spans="1:26" x14ac:dyDescent="0.25">
      <c r="A29" s="52"/>
      <c r="B29" s="28" t="s">
        <v>37</v>
      </c>
      <c r="C29" s="12"/>
      <c r="D29" s="12"/>
      <c r="E29" s="12"/>
      <c r="F29" s="12" t="e">
        <f>AVERAGE(F26:F28)</f>
        <v>#DIV/0!</v>
      </c>
      <c r="G29" s="12" t="e">
        <f>AVERAGE(G26:G28)</f>
        <v>#DIV/0!</v>
      </c>
    </row>
    <row r="30" spans="1:26" ht="16.899999999999999" customHeight="1" x14ac:dyDescent="0.25">
      <c r="A30" s="116" t="s">
        <v>317</v>
      </c>
      <c r="B30" s="118"/>
      <c r="C30" s="12"/>
      <c r="D30" s="8"/>
      <c r="E30" s="8"/>
      <c r="F30" s="8"/>
      <c r="G30" s="8"/>
    </row>
    <row r="31" spans="1:26" x14ac:dyDescent="0.25">
      <c r="A31" s="52" t="s">
        <v>10</v>
      </c>
      <c r="B31" s="46" t="s">
        <v>219</v>
      </c>
      <c r="C31" s="12"/>
      <c r="D31" s="8"/>
      <c r="E31" s="8"/>
      <c r="F31" s="8"/>
      <c r="G31" s="8"/>
    </row>
    <row r="32" spans="1:26" x14ac:dyDescent="0.25">
      <c r="A32" s="53" t="s">
        <v>11</v>
      </c>
      <c r="B32" s="88" t="s">
        <v>134</v>
      </c>
      <c r="C32" s="12"/>
      <c r="D32" s="8"/>
      <c r="E32" s="8"/>
      <c r="F32" s="8"/>
      <c r="G32" s="8"/>
    </row>
    <row r="33" spans="1:7" x14ac:dyDescent="0.25">
      <c r="A33" s="52"/>
      <c r="B33" s="89" t="s">
        <v>37</v>
      </c>
      <c r="C33" s="12"/>
      <c r="D33" s="8"/>
      <c r="E33" s="8"/>
      <c r="F33" s="8" t="e">
        <f>AVERAGE(F31:F32)</f>
        <v>#DIV/0!</v>
      </c>
      <c r="G33" s="8" t="e">
        <f>AVERAGE(G31:G32)</f>
        <v>#DIV/0!</v>
      </c>
    </row>
    <row r="34" spans="1:7" x14ac:dyDescent="0.25">
      <c r="A34" s="116" t="s">
        <v>318</v>
      </c>
      <c r="B34" s="117"/>
      <c r="C34" s="12"/>
      <c r="D34" s="8"/>
      <c r="E34" s="8"/>
      <c r="F34" s="8"/>
      <c r="G34" s="8"/>
    </row>
    <row r="35" spans="1:7" x14ac:dyDescent="0.25">
      <c r="A35" s="53" t="s">
        <v>10</v>
      </c>
      <c r="B35" s="48" t="s">
        <v>171</v>
      </c>
      <c r="C35" s="12"/>
      <c r="D35" s="8"/>
      <c r="E35" s="8"/>
      <c r="F35" s="8"/>
      <c r="G35" s="8"/>
    </row>
    <row r="36" spans="1:7" x14ac:dyDescent="0.25">
      <c r="A36" s="52" t="s">
        <v>11</v>
      </c>
      <c r="B36" s="49" t="s">
        <v>172</v>
      </c>
      <c r="C36" s="12"/>
      <c r="D36" s="8"/>
      <c r="E36" s="8"/>
      <c r="F36" s="8"/>
      <c r="G36" s="8"/>
    </row>
    <row r="37" spans="1:7" x14ac:dyDescent="0.25">
      <c r="A37" s="53" t="s">
        <v>12</v>
      </c>
      <c r="B37" s="90" t="s">
        <v>173</v>
      </c>
      <c r="C37" s="12"/>
      <c r="D37" s="8"/>
      <c r="E37" s="8"/>
      <c r="F37" s="8"/>
      <c r="G37" s="8"/>
    </row>
    <row r="38" spans="1:7" x14ac:dyDescent="0.25">
      <c r="A38" s="52"/>
      <c r="B38" s="89" t="s">
        <v>37</v>
      </c>
      <c r="C38" s="12"/>
      <c r="D38" s="12"/>
      <c r="E38" s="12"/>
      <c r="F38" s="12" t="e">
        <f>AVERAGE(F35:F37)</f>
        <v>#DIV/0!</v>
      </c>
      <c r="G38" s="12" t="e">
        <f>AVERAGE(G35:G37)</f>
        <v>#DIV/0!</v>
      </c>
    </row>
    <row r="39" spans="1:7" x14ac:dyDescent="0.25">
      <c r="A39" s="54"/>
      <c r="B39" s="91" t="s">
        <v>38</v>
      </c>
      <c r="C39" s="12"/>
      <c r="D39" s="8"/>
      <c r="E39" s="8"/>
      <c r="F39" s="8" t="e">
        <f>SUM(F24,F29,F33,F38)</f>
        <v>#DIV/0!</v>
      </c>
      <c r="G39" s="8" t="e">
        <f>SUM(G24,G29,G33,G38)</f>
        <v>#DIV/0!</v>
      </c>
    </row>
    <row r="40" spans="1:7" ht="21" customHeight="1" x14ac:dyDescent="0.35">
      <c r="A40" s="127" t="s">
        <v>90</v>
      </c>
      <c r="B40" s="128"/>
      <c r="C40" s="12"/>
      <c r="D40" s="8"/>
      <c r="E40" s="8"/>
      <c r="F40" s="8"/>
      <c r="G40" s="8"/>
    </row>
    <row r="41" spans="1:7" x14ac:dyDescent="0.25">
      <c r="A41" s="95" t="s">
        <v>319</v>
      </c>
      <c r="B41" s="126"/>
      <c r="C41" s="12"/>
      <c r="D41" s="8"/>
      <c r="E41" s="8"/>
      <c r="F41" s="8"/>
      <c r="G41" s="8"/>
    </row>
    <row r="42" spans="1:7" x14ac:dyDescent="0.25">
      <c r="A42" s="55" t="s">
        <v>247</v>
      </c>
      <c r="B42" s="17" t="s">
        <v>174</v>
      </c>
      <c r="C42" s="12"/>
      <c r="D42" s="8"/>
      <c r="E42" s="8"/>
      <c r="F42" s="8"/>
      <c r="G42" s="8"/>
    </row>
    <row r="43" spans="1:7" ht="14.45" customHeight="1" x14ac:dyDescent="0.25">
      <c r="A43" s="55" t="s">
        <v>11</v>
      </c>
      <c r="B43" s="17" t="s">
        <v>175</v>
      </c>
      <c r="C43" s="12"/>
      <c r="D43" s="8"/>
      <c r="E43" s="8"/>
      <c r="F43" s="8"/>
      <c r="G43" s="8"/>
    </row>
    <row r="44" spans="1:7" ht="16.5" customHeight="1" x14ac:dyDescent="0.25">
      <c r="A44" s="55" t="s">
        <v>12</v>
      </c>
      <c r="B44" s="17" t="s">
        <v>176</v>
      </c>
      <c r="C44" s="12"/>
      <c r="D44" s="8"/>
      <c r="E44" s="8"/>
      <c r="F44" s="8"/>
      <c r="G44" s="8"/>
    </row>
    <row r="45" spans="1:7" x14ac:dyDescent="0.25">
      <c r="A45" s="54"/>
      <c r="B45" s="29" t="s">
        <v>37</v>
      </c>
      <c r="C45" s="12"/>
      <c r="D45" s="8"/>
      <c r="E45" s="8"/>
      <c r="F45" s="8" t="e">
        <f>AVERAGE(F42:F44)</f>
        <v>#DIV/0!</v>
      </c>
      <c r="G45" s="8" t="e">
        <f>AVERAGE(G42:G44)</f>
        <v>#DIV/0!</v>
      </c>
    </row>
    <row r="46" spans="1:7" x14ac:dyDescent="0.25">
      <c r="A46" s="95" t="s">
        <v>320</v>
      </c>
      <c r="B46" s="126"/>
      <c r="C46" s="12"/>
      <c r="D46" s="8"/>
      <c r="E46" s="8"/>
      <c r="F46" s="8"/>
      <c r="G46" s="8"/>
    </row>
    <row r="47" spans="1:7" x14ac:dyDescent="0.25">
      <c r="A47" s="54" t="s">
        <v>10</v>
      </c>
      <c r="B47" s="19" t="s">
        <v>135</v>
      </c>
      <c r="C47" s="12"/>
      <c r="D47" s="8"/>
      <c r="E47" s="8"/>
      <c r="F47" s="8"/>
      <c r="G47" s="8"/>
    </row>
    <row r="48" spans="1:7" x14ac:dyDescent="0.25">
      <c r="A48" s="54" t="s">
        <v>11</v>
      </c>
      <c r="B48" s="17" t="s">
        <v>136</v>
      </c>
      <c r="C48" s="12"/>
      <c r="D48" s="12"/>
      <c r="E48" s="12"/>
      <c r="F48" s="12"/>
      <c r="G48" s="12"/>
    </row>
    <row r="49" spans="1:7" x14ac:dyDescent="0.25">
      <c r="A49" s="54" t="s">
        <v>12</v>
      </c>
      <c r="B49" s="17" t="s">
        <v>137</v>
      </c>
      <c r="C49" s="12"/>
      <c r="D49" s="12"/>
      <c r="E49" s="12"/>
      <c r="F49" s="12"/>
      <c r="G49" s="12"/>
    </row>
    <row r="50" spans="1:7" s="31" customFormat="1" ht="15.6" customHeight="1" x14ac:dyDescent="0.25">
      <c r="A50" s="81" t="s">
        <v>13</v>
      </c>
      <c r="B50" s="19" t="s">
        <v>164</v>
      </c>
      <c r="C50" s="30"/>
      <c r="D50" s="30"/>
      <c r="E50" s="30"/>
      <c r="F50" s="30"/>
      <c r="G50" s="30"/>
    </row>
    <row r="51" spans="1:7" x14ac:dyDescent="0.25">
      <c r="A51" s="34"/>
      <c r="B51" s="16" t="s">
        <v>37</v>
      </c>
      <c r="C51" s="12"/>
      <c r="D51" s="8"/>
      <c r="E51" s="8"/>
      <c r="F51" s="8" t="e">
        <f>AVERAGE(F47:F50)</f>
        <v>#DIV/0!</v>
      </c>
      <c r="G51" s="8" t="e">
        <f>AVERAGE(G47:G50)</f>
        <v>#DIV/0!</v>
      </c>
    </row>
    <row r="52" spans="1:7" x14ac:dyDescent="0.25">
      <c r="A52" s="95" t="s">
        <v>321</v>
      </c>
      <c r="B52" s="98"/>
      <c r="C52" s="12"/>
      <c r="D52" s="8"/>
      <c r="E52" s="8"/>
      <c r="F52" s="8"/>
      <c r="G52" s="8"/>
    </row>
    <row r="53" spans="1:7" x14ac:dyDescent="0.25">
      <c r="A53" s="34" t="s">
        <v>10</v>
      </c>
      <c r="B53" s="17" t="s">
        <v>138</v>
      </c>
      <c r="C53" s="12"/>
      <c r="D53" s="8"/>
      <c r="E53" s="8"/>
      <c r="F53" s="8"/>
      <c r="G53" s="8"/>
    </row>
    <row r="54" spans="1:7" x14ac:dyDescent="0.25">
      <c r="A54" s="34" t="s">
        <v>11</v>
      </c>
      <c r="B54" s="19" t="s">
        <v>139</v>
      </c>
      <c r="C54" s="12"/>
      <c r="D54" s="8"/>
      <c r="E54" s="8"/>
      <c r="F54" s="8"/>
      <c r="G54" s="8"/>
    </row>
    <row r="55" spans="1:7" x14ac:dyDescent="0.25">
      <c r="A55" s="34" t="s">
        <v>12</v>
      </c>
      <c r="B55" s="19" t="s">
        <v>140</v>
      </c>
      <c r="C55" s="12"/>
      <c r="D55" s="8"/>
      <c r="E55" s="8"/>
      <c r="F55" s="8"/>
      <c r="G55" s="8"/>
    </row>
    <row r="56" spans="1:7" x14ac:dyDescent="0.25">
      <c r="A56" s="34"/>
      <c r="B56" s="16" t="s">
        <v>37</v>
      </c>
      <c r="C56" s="72"/>
      <c r="D56" s="12"/>
      <c r="E56" s="12"/>
      <c r="F56" s="12" t="e">
        <f>AVERAGE(F53:F55)</f>
        <v>#DIV/0!</v>
      </c>
      <c r="G56" s="12" t="e">
        <f>AVERAGE(G53:G55)</f>
        <v>#DIV/0!</v>
      </c>
    </row>
    <row r="57" spans="1:7" x14ac:dyDescent="0.25">
      <c r="A57" s="95" t="s">
        <v>322</v>
      </c>
      <c r="B57" s="98"/>
      <c r="C57" s="21"/>
      <c r="D57" s="12"/>
      <c r="E57" s="8"/>
      <c r="F57" s="8"/>
      <c r="G57" s="8"/>
    </row>
    <row r="58" spans="1:7" ht="14.45" customHeight="1" x14ac:dyDescent="0.25">
      <c r="A58" s="54" t="s">
        <v>10</v>
      </c>
      <c r="B58" s="19" t="s">
        <v>130</v>
      </c>
      <c r="C58" s="74"/>
      <c r="D58" s="12"/>
      <c r="E58" s="8"/>
      <c r="F58" s="8"/>
      <c r="G58" s="8"/>
    </row>
    <row r="59" spans="1:7" ht="15" customHeight="1" x14ac:dyDescent="0.25">
      <c r="A59" s="54" t="s">
        <v>11</v>
      </c>
      <c r="B59" s="19" t="s">
        <v>325</v>
      </c>
      <c r="C59" s="19"/>
      <c r="D59" s="12"/>
      <c r="E59" s="8"/>
      <c r="F59" s="8"/>
      <c r="G59" s="8"/>
    </row>
    <row r="60" spans="1:7" x14ac:dyDescent="0.25">
      <c r="A60" s="34"/>
      <c r="B60" s="16" t="s">
        <v>37</v>
      </c>
      <c r="C60" s="73"/>
      <c r="D60" s="8"/>
      <c r="E60" s="8"/>
      <c r="F60" s="8" t="e">
        <f>AVERAGE(F58:F59)</f>
        <v>#DIV/0!</v>
      </c>
      <c r="G60" s="8" t="e">
        <f>AVERAGE(G58:G59)</f>
        <v>#DIV/0!</v>
      </c>
    </row>
    <row r="61" spans="1:7" x14ac:dyDescent="0.25">
      <c r="A61" s="95" t="s">
        <v>323</v>
      </c>
      <c r="B61" s="98"/>
      <c r="C61" s="12"/>
      <c r="D61" s="8"/>
      <c r="E61" s="8"/>
      <c r="F61" s="8"/>
      <c r="G61" s="8"/>
    </row>
    <row r="62" spans="1:7" x14ac:dyDescent="0.25">
      <c r="A62" s="81" t="s">
        <v>10</v>
      </c>
      <c r="B62" s="32" t="s">
        <v>141</v>
      </c>
      <c r="C62" s="12"/>
      <c r="D62" s="12"/>
      <c r="E62" s="12"/>
      <c r="F62" s="12"/>
      <c r="G62" s="12"/>
    </row>
    <row r="63" spans="1:7" ht="30" x14ac:dyDescent="0.25">
      <c r="A63" s="81" t="s">
        <v>11</v>
      </c>
      <c r="B63" s="19" t="s">
        <v>324</v>
      </c>
      <c r="C63" s="12"/>
      <c r="D63" s="12"/>
      <c r="E63" s="12"/>
      <c r="F63" s="12"/>
      <c r="G63" s="12"/>
    </row>
    <row r="64" spans="1:7" x14ac:dyDescent="0.25">
      <c r="A64" s="34"/>
      <c r="B64" s="16" t="s">
        <v>37</v>
      </c>
      <c r="C64" s="12"/>
      <c r="D64" s="8"/>
      <c r="E64" s="8"/>
      <c r="F64" s="8" t="e">
        <f>AVERAGE(F62:F63)</f>
        <v>#DIV/0!</v>
      </c>
      <c r="G64" s="8" t="e">
        <f>AVERAGE(G62:G63)</f>
        <v>#DIV/0!</v>
      </c>
    </row>
    <row r="65" spans="1:7" x14ac:dyDescent="0.25">
      <c r="A65" s="34"/>
      <c r="B65" s="16" t="s">
        <v>38</v>
      </c>
      <c r="C65" s="12"/>
      <c r="D65" s="8"/>
      <c r="E65" s="8"/>
      <c r="F65" s="8" t="e">
        <f>AVERAGE(F45,F51,F56,F60,F64)</f>
        <v>#DIV/0!</v>
      </c>
      <c r="G65" s="8" t="e">
        <f>SUM(G64,G60,G56,G51,G45)</f>
        <v>#DIV/0!</v>
      </c>
    </row>
    <row r="66" spans="1:7" x14ac:dyDescent="0.25">
      <c r="A66" s="34"/>
      <c r="B66" s="16"/>
      <c r="C66" s="12"/>
      <c r="D66" s="12"/>
      <c r="E66" s="12"/>
      <c r="F66" s="12"/>
      <c r="G66" s="12"/>
    </row>
    <row r="67" spans="1:7" ht="24" customHeight="1" x14ac:dyDescent="0.35">
      <c r="A67" s="101" t="s">
        <v>89</v>
      </c>
      <c r="B67" s="98"/>
      <c r="C67" s="12"/>
      <c r="D67" s="12"/>
      <c r="E67" s="12"/>
      <c r="F67" s="12"/>
      <c r="G67" s="12"/>
    </row>
    <row r="68" spans="1:7" x14ac:dyDescent="0.25">
      <c r="A68" s="95" t="s">
        <v>313</v>
      </c>
      <c r="B68" s="98"/>
      <c r="C68" s="12"/>
      <c r="D68" s="8"/>
      <c r="E68" s="8"/>
      <c r="F68" s="8"/>
      <c r="G68" s="8"/>
    </row>
    <row r="69" spans="1:7" x14ac:dyDescent="0.25">
      <c r="A69" s="34" t="s">
        <v>10</v>
      </c>
      <c r="B69" s="17" t="s">
        <v>177</v>
      </c>
      <c r="C69" s="12"/>
      <c r="D69" s="8"/>
      <c r="E69" s="8"/>
      <c r="F69" s="8"/>
      <c r="G69" s="8"/>
    </row>
    <row r="70" spans="1:7" x14ac:dyDescent="0.25">
      <c r="A70" s="54" t="s">
        <v>11</v>
      </c>
      <c r="B70" s="17" t="s">
        <v>39</v>
      </c>
      <c r="C70" s="12"/>
      <c r="D70" s="8"/>
      <c r="E70" s="8"/>
      <c r="F70" s="8"/>
      <c r="G70" s="8"/>
    </row>
    <row r="71" spans="1:7" x14ac:dyDescent="0.25">
      <c r="A71" s="34"/>
      <c r="B71" s="16" t="s">
        <v>37</v>
      </c>
      <c r="C71" s="12"/>
      <c r="D71" s="8"/>
      <c r="E71" s="8"/>
      <c r="F71" s="8" t="e">
        <f>AVERAGE(F69:F70)</f>
        <v>#DIV/0!</v>
      </c>
      <c r="G71" s="8" t="e">
        <f>AVERAGE(G69:G70)</f>
        <v>#DIV/0!</v>
      </c>
    </row>
    <row r="72" spans="1:7" x14ac:dyDescent="0.25">
      <c r="A72" s="34"/>
      <c r="B72" s="16"/>
      <c r="C72" s="12"/>
      <c r="D72" s="12"/>
      <c r="E72" s="12"/>
      <c r="F72" s="12"/>
      <c r="G72" s="12"/>
    </row>
    <row r="73" spans="1:7" x14ac:dyDescent="0.25">
      <c r="A73" s="95" t="s">
        <v>40</v>
      </c>
      <c r="B73" s="98"/>
      <c r="C73" s="12"/>
      <c r="D73" s="12"/>
      <c r="E73" s="12"/>
      <c r="F73" s="12"/>
      <c r="G73" s="12"/>
    </row>
    <row r="74" spans="1:7" s="36" customFormat="1" ht="16.149999999999999" customHeight="1" x14ac:dyDescent="0.25">
      <c r="A74" s="82" t="s">
        <v>10</v>
      </c>
      <c r="B74" s="19" t="s">
        <v>178</v>
      </c>
      <c r="C74" s="35"/>
      <c r="D74" s="35"/>
      <c r="E74" s="35"/>
      <c r="F74" s="35"/>
      <c r="G74" s="35"/>
    </row>
    <row r="75" spans="1:7" ht="17.45" customHeight="1" x14ac:dyDescent="0.25">
      <c r="A75" s="82" t="s">
        <v>11</v>
      </c>
      <c r="B75" s="19" t="s">
        <v>41</v>
      </c>
      <c r="C75" s="12"/>
      <c r="D75" s="8"/>
      <c r="E75" s="8"/>
      <c r="F75" s="8"/>
      <c r="G75" s="8"/>
    </row>
    <row r="76" spans="1:7" ht="16.899999999999999" customHeight="1" x14ac:dyDescent="0.25">
      <c r="A76" s="82" t="s">
        <v>12</v>
      </c>
      <c r="B76" s="19" t="s">
        <v>179</v>
      </c>
      <c r="C76" s="12"/>
      <c r="D76" s="8"/>
      <c r="E76" s="8"/>
      <c r="F76" s="8"/>
      <c r="G76" s="8"/>
    </row>
    <row r="77" spans="1:7" ht="16.149999999999999" customHeight="1" x14ac:dyDescent="0.25">
      <c r="A77" s="82" t="s">
        <v>13</v>
      </c>
      <c r="B77" s="56" t="s">
        <v>220</v>
      </c>
      <c r="C77" s="12"/>
      <c r="D77" s="8"/>
      <c r="E77" s="8"/>
      <c r="F77" s="8"/>
      <c r="G77" s="8"/>
    </row>
    <row r="78" spans="1:7" ht="16.149999999999999" customHeight="1" x14ac:dyDescent="0.25">
      <c r="A78" s="87" t="s">
        <v>14</v>
      </c>
      <c r="B78" s="24" t="s">
        <v>180</v>
      </c>
      <c r="C78" s="12"/>
      <c r="D78" s="8"/>
      <c r="E78" s="8"/>
      <c r="F78" s="8"/>
      <c r="G78" s="8"/>
    </row>
    <row r="79" spans="1:7" x14ac:dyDescent="0.25">
      <c r="A79" s="34"/>
      <c r="B79" s="23" t="s">
        <v>37</v>
      </c>
      <c r="C79" s="12"/>
      <c r="D79" s="8"/>
      <c r="E79" s="8"/>
      <c r="F79" s="8" t="e">
        <f>AVERAGE(F74:F78)</f>
        <v>#DIV/0!</v>
      </c>
      <c r="G79" s="8" t="e">
        <f>AVERAGE(G74:G78)</f>
        <v>#DIV/0!</v>
      </c>
    </row>
    <row r="80" spans="1:7" x14ac:dyDescent="0.25">
      <c r="A80" s="95" t="s">
        <v>42</v>
      </c>
      <c r="B80" s="96"/>
      <c r="C80" s="12"/>
      <c r="D80" s="8"/>
      <c r="E80" s="8"/>
      <c r="F80" s="8"/>
      <c r="G80" s="8"/>
    </row>
    <row r="81" spans="1:7" x14ac:dyDescent="0.25">
      <c r="A81" s="57" t="s">
        <v>10</v>
      </c>
      <c r="B81" s="24" t="s">
        <v>312</v>
      </c>
      <c r="C81" s="12"/>
      <c r="D81" s="8"/>
      <c r="E81" s="8"/>
      <c r="F81" s="8"/>
      <c r="G81" s="8"/>
    </row>
    <row r="82" spans="1:7" ht="16.149999999999999" customHeight="1" x14ac:dyDescent="0.25">
      <c r="A82" s="57" t="s">
        <v>11</v>
      </c>
      <c r="B82" s="45" t="s">
        <v>310</v>
      </c>
      <c r="C82" s="12"/>
      <c r="D82" s="8"/>
      <c r="E82" s="8"/>
      <c r="F82" s="8"/>
      <c r="G82" s="8"/>
    </row>
    <row r="83" spans="1:7" x14ac:dyDescent="0.25">
      <c r="A83" s="34" t="s">
        <v>12</v>
      </c>
      <c r="B83" s="65" t="s">
        <v>221</v>
      </c>
      <c r="C83" s="12"/>
      <c r="D83" s="8"/>
      <c r="E83" s="8"/>
      <c r="F83" s="8"/>
      <c r="G83" s="8"/>
    </row>
    <row r="84" spans="1:7" x14ac:dyDescent="0.25">
      <c r="A84" s="34"/>
      <c r="B84" s="16" t="s">
        <v>37</v>
      </c>
      <c r="C84" s="12"/>
      <c r="D84" s="8"/>
      <c r="E84" s="8"/>
      <c r="F84" s="8" t="e">
        <f>AVERAGE(F81:F83)</f>
        <v>#DIV/0!</v>
      </c>
      <c r="G84" s="8" t="e">
        <f>AVERAGE(G81:G83)</f>
        <v>#DIV/0!</v>
      </c>
    </row>
    <row r="85" spans="1:7" x14ac:dyDescent="0.25">
      <c r="A85" s="95" t="s">
        <v>181</v>
      </c>
      <c r="B85" s="98"/>
      <c r="C85" s="12"/>
      <c r="D85" s="12"/>
      <c r="E85" s="12"/>
      <c r="F85" s="12"/>
      <c r="G85" s="12"/>
    </row>
    <row r="86" spans="1:7" ht="16.5" customHeight="1" x14ac:dyDescent="0.25">
      <c r="A86" s="34" t="s">
        <v>10</v>
      </c>
      <c r="B86" s="19" t="s">
        <v>182</v>
      </c>
      <c r="C86" s="12"/>
      <c r="D86" s="8"/>
      <c r="E86" s="8"/>
      <c r="F86" s="8"/>
      <c r="G86" s="8"/>
    </row>
    <row r="87" spans="1:7" x14ac:dyDescent="0.25">
      <c r="A87" s="34" t="s">
        <v>11</v>
      </c>
      <c r="B87" s="19" t="s">
        <v>43</v>
      </c>
      <c r="C87" s="12"/>
      <c r="D87" s="12"/>
      <c r="E87" s="12"/>
      <c r="F87" s="12"/>
      <c r="G87" s="12"/>
    </row>
    <row r="88" spans="1:7" x14ac:dyDescent="0.25">
      <c r="A88" s="34"/>
      <c r="B88" s="16" t="s">
        <v>37</v>
      </c>
      <c r="C88" s="12"/>
      <c r="D88" s="8"/>
      <c r="E88" s="8"/>
      <c r="F88" s="8" t="e">
        <f>AVERAGE(F86:F87)</f>
        <v>#DIV/0!</v>
      </c>
      <c r="G88" s="8" t="e">
        <f>AVERAGE(G86:G87)</f>
        <v>#DIV/0!</v>
      </c>
    </row>
    <row r="89" spans="1:7" x14ac:dyDescent="0.25">
      <c r="A89" s="95" t="s">
        <v>44</v>
      </c>
      <c r="B89" s="98"/>
      <c r="C89" s="12"/>
      <c r="D89" s="8"/>
      <c r="E89" s="8"/>
      <c r="F89" s="8"/>
      <c r="G89" s="8"/>
    </row>
    <row r="90" spans="1:7" x14ac:dyDescent="0.25">
      <c r="A90" s="54" t="s">
        <v>10</v>
      </c>
      <c r="B90" s="19" t="s">
        <v>183</v>
      </c>
      <c r="C90" s="12"/>
      <c r="D90" s="8"/>
      <c r="E90" s="8"/>
      <c r="F90" s="8"/>
      <c r="G90" s="8"/>
    </row>
    <row r="91" spans="1:7" x14ac:dyDescent="0.25">
      <c r="A91" s="54" t="s">
        <v>11</v>
      </c>
      <c r="B91" s="19" t="s">
        <v>131</v>
      </c>
      <c r="C91" s="12"/>
      <c r="D91" s="8"/>
      <c r="E91" s="8"/>
      <c r="F91" s="8"/>
      <c r="G91" s="8"/>
    </row>
    <row r="92" spans="1:7" x14ac:dyDescent="0.25">
      <c r="A92" s="54" t="s">
        <v>12</v>
      </c>
      <c r="B92" s="19" t="s">
        <v>132</v>
      </c>
      <c r="C92" s="12"/>
      <c r="D92" s="8"/>
      <c r="E92" s="8"/>
      <c r="F92" s="8"/>
      <c r="G92" s="8"/>
    </row>
    <row r="93" spans="1:7" x14ac:dyDescent="0.25">
      <c r="A93" s="34"/>
      <c r="B93" s="16" t="s">
        <v>37</v>
      </c>
      <c r="C93" s="12"/>
      <c r="D93" s="8"/>
      <c r="E93" s="8"/>
      <c r="F93" s="8" t="e">
        <f>AVERAGE(F90:F92)</f>
        <v>#DIV/0!</v>
      </c>
      <c r="G93" s="8" t="e">
        <f>AVERAGE(G90:G92)</f>
        <v>#DIV/0!</v>
      </c>
    </row>
    <row r="94" spans="1:7" ht="15.75" x14ac:dyDescent="0.25">
      <c r="A94" s="95" t="s">
        <v>45</v>
      </c>
      <c r="B94" s="107"/>
      <c r="C94" s="12"/>
      <c r="D94" s="8"/>
      <c r="E94" s="8"/>
      <c r="F94" s="8"/>
      <c r="G94" s="8"/>
    </row>
    <row r="95" spans="1:7" x14ac:dyDescent="0.25">
      <c r="A95" s="34" t="s">
        <v>10</v>
      </c>
      <c r="B95" s="19" t="s">
        <v>184</v>
      </c>
      <c r="C95" s="12"/>
      <c r="D95" s="12"/>
      <c r="E95" s="12"/>
      <c r="F95" s="12"/>
      <c r="G95" s="12"/>
    </row>
    <row r="96" spans="1:7" x14ac:dyDescent="0.25">
      <c r="A96" s="54" t="s">
        <v>11</v>
      </c>
      <c r="B96" s="19" t="s">
        <v>46</v>
      </c>
      <c r="C96" s="12"/>
      <c r="D96" s="8"/>
      <c r="E96" s="8"/>
      <c r="F96" s="8"/>
      <c r="G96" s="8"/>
    </row>
    <row r="97" spans="1:7" x14ac:dyDescent="0.25">
      <c r="A97" s="54" t="s">
        <v>12</v>
      </c>
      <c r="B97" s="19" t="s">
        <v>142</v>
      </c>
      <c r="C97" s="12"/>
      <c r="D97" s="8"/>
      <c r="E97" s="8"/>
      <c r="F97" s="8"/>
      <c r="G97" s="8"/>
    </row>
    <row r="98" spans="1:7" x14ac:dyDescent="0.25">
      <c r="A98" s="34"/>
      <c r="B98" s="16" t="s">
        <v>37</v>
      </c>
      <c r="C98" s="12"/>
      <c r="D98" s="8"/>
      <c r="E98" s="8"/>
      <c r="F98" s="8" t="e">
        <f>AVERAGE(F95:F97)</f>
        <v>#DIV/0!</v>
      </c>
      <c r="G98" s="8" t="e">
        <f>AVERAGE(G95:G97)</f>
        <v>#DIV/0!</v>
      </c>
    </row>
    <row r="99" spans="1:7" x14ac:dyDescent="0.25">
      <c r="A99" s="95" t="s">
        <v>185</v>
      </c>
      <c r="B99" s="98"/>
      <c r="C99" s="12"/>
      <c r="D99" s="8"/>
      <c r="E99" s="8"/>
      <c r="F99" s="8"/>
      <c r="G99" s="8"/>
    </row>
    <row r="100" spans="1:7" x14ac:dyDescent="0.25">
      <c r="A100" s="34" t="s">
        <v>10</v>
      </c>
      <c r="B100" s="19" t="s">
        <v>311</v>
      </c>
      <c r="C100" s="12"/>
      <c r="D100" s="8"/>
      <c r="E100" s="8"/>
      <c r="F100" s="8"/>
      <c r="G100" s="8"/>
    </row>
    <row r="101" spans="1:7" ht="30" x14ac:dyDescent="0.25">
      <c r="A101" s="54" t="s">
        <v>11</v>
      </c>
      <c r="B101" s="19" t="s">
        <v>47</v>
      </c>
      <c r="C101" s="12"/>
      <c r="D101" s="8"/>
      <c r="E101" s="8"/>
      <c r="F101" s="8"/>
      <c r="G101" s="8"/>
    </row>
    <row r="102" spans="1:7" x14ac:dyDescent="0.25">
      <c r="A102" s="34"/>
      <c r="B102" s="16" t="s">
        <v>37</v>
      </c>
      <c r="C102" s="12"/>
      <c r="D102" s="8"/>
      <c r="E102" s="8"/>
      <c r="F102" s="8" t="e">
        <f>AVERAGE(F100:F101)</f>
        <v>#DIV/0!</v>
      </c>
      <c r="G102" s="8" t="e">
        <f>AVERAGE(G100:G101)</f>
        <v>#DIV/0!</v>
      </c>
    </row>
    <row r="103" spans="1:7" ht="14.45" customHeight="1" x14ac:dyDescent="0.25">
      <c r="A103" s="95" t="s">
        <v>143</v>
      </c>
      <c r="B103" s="98"/>
      <c r="C103" s="12"/>
      <c r="D103" s="12"/>
      <c r="E103" s="12"/>
      <c r="F103" s="12"/>
      <c r="G103" s="12"/>
    </row>
    <row r="104" spans="1:7" x14ac:dyDescent="0.25">
      <c r="A104" s="54" t="s">
        <v>10</v>
      </c>
      <c r="B104" s="19" t="s">
        <v>186</v>
      </c>
      <c r="C104" s="12"/>
      <c r="D104" s="12"/>
      <c r="E104" s="12"/>
      <c r="F104" s="12"/>
      <c r="G104" s="12"/>
    </row>
    <row r="105" spans="1:7" x14ac:dyDescent="0.25">
      <c r="A105" s="54" t="s">
        <v>11</v>
      </c>
      <c r="B105" s="19" t="s">
        <v>187</v>
      </c>
      <c r="C105" s="12"/>
      <c r="D105" s="12"/>
      <c r="E105" s="12"/>
      <c r="F105" s="12"/>
      <c r="G105" s="12"/>
    </row>
    <row r="106" spans="1:7" x14ac:dyDescent="0.25">
      <c r="A106" s="54"/>
      <c r="B106" s="16" t="s">
        <v>37</v>
      </c>
      <c r="C106" s="12"/>
      <c r="D106" s="12"/>
      <c r="E106" s="12"/>
      <c r="F106" s="12" t="e">
        <f>AVERAGE(F104:F105)</f>
        <v>#DIV/0!</v>
      </c>
      <c r="G106" s="12" t="e">
        <f>AVERAGE(G104:G105)</f>
        <v>#DIV/0!</v>
      </c>
    </row>
    <row r="107" spans="1:7" x14ac:dyDescent="0.25">
      <c r="A107" s="34"/>
      <c r="B107" s="16" t="s">
        <v>38</v>
      </c>
      <c r="C107" s="12"/>
      <c r="D107" s="12"/>
      <c r="E107" s="12"/>
      <c r="F107" s="12" t="e">
        <f>AVERAGE(F106,F102,F98,F93,F88,F84,F79,F71)</f>
        <v>#DIV/0!</v>
      </c>
      <c r="G107" s="12" t="e">
        <f>AVERAGE(G106,G102,G98,G93,G88,G84,G79,G71)</f>
        <v>#DIV/0!</v>
      </c>
    </row>
    <row r="108" spans="1:7" ht="36.75" customHeight="1" x14ac:dyDescent="0.35">
      <c r="A108" s="101" t="s">
        <v>92</v>
      </c>
      <c r="B108" s="98"/>
      <c r="E108" s="8"/>
      <c r="F108" s="8"/>
      <c r="G108" s="8"/>
    </row>
    <row r="109" spans="1:7" x14ac:dyDescent="0.25">
      <c r="A109" s="95" t="s">
        <v>188</v>
      </c>
      <c r="B109" s="98"/>
      <c r="C109" s="12"/>
      <c r="D109" s="8"/>
      <c r="E109" s="8"/>
      <c r="F109" s="8"/>
      <c r="G109" s="8"/>
    </row>
    <row r="110" spans="1:7" ht="15.75" x14ac:dyDescent="0.25">
      <c r="A110" s="58" t="s">
        <v>10</v>
      </c>
      <c r="B110" s="19" t="s">
        <v>189</v>
      </c>
      <c r="C110" s="12"/>
      <c r="D110" s="12"/>
      <c r="E110" s="12"/>
      <c r="F110" s="12"/>
      <c r="G110" s="12"/>
    </row>
    <row r="111" spans="1:7" ht="15.75" x14ac:dyDescent="0.25">
      <c r="A111" s="58" t="s">
        <v>11</v>
      </c>
      <c r="B111" s="19" t="s">
        <v>18</v>
      </c>
      <c r="C111" s="12"/>
      <c r="D111" s="8"/>
      <c r="E111" s="8"/>
      <c r="F111" s="8"/>
      <c r="G111" s="8"/>
    </row>
    <row r="112" spans="1:7" ht="15.75" x14ac:dyDescent="0.25">
      <c r="A112" s="58"/>
      <c r="B112" s="16" t="s">
        <v>37</v>
      </c>
      <c r="C112" s="12"/>
      <c r="D112" s="8"/>
      <c r="E112" s="8"/>
      <c r="F112" s="8" t="e">
        <f>AVERAGE(F110:F111)</f>
        <v>#DIV/0!</v>
      </c>
      <c r="G112" s="8" t="e">
        <f>AVERAGE(G110:G111)</f>
        <v>#DIV/0!</v>
      </c>
    </row>
    <row r="113" spans="1:7" x14ac:dyDescent="0.25">
      <c r="A113" s="95" t="s">
        <v>190</v>
      </c>
      <c r="B113" s="98"/>
      <c r="C113" s="12"/>
      <c r="D113" s="8"/>
      <c r="E113" s="8"/>
      <c r="F113" s="8"/>
      <c r="G113" s="8"/>
    </row>
    <row r="114" spans="1:7" ht="15.75" x14ac:dyDescent="0.25">
      <c r="A114" s="58" t="s">
        <v>10</v>
      </c>
      <c r="B114" s="19" t="s">
        <v>191</v>
      </c>
      <c r="C114" s="12"/>
      <c r="D114" s="8"/>
      <c r="E114" s="8"/>
      <c r="F114" s="8"/>
      <c r="G114" s="8"/>
    </row>
    <row r="115" spans="1:7" ht="15.75" x14ac:dyDescent="0.25">
      <c r="A115" s="58" t="s">
        <v>11</v>
      </c>
      <c r="B115" s="19" t="s">
        <v>144</v>
      </c>
      <c r="C115" s="12"/>
      <c r="D115" s="12"/>
      <c r="E115" s="12"/>
      <c r="F115" s="12"/>
      <c r="G115" s="12"/>
    </row>
    <row r="116" spans="1:7" ht="14.45" customHeight="1" x14ac:dyDescent="0.25">
      <c r="A116" s="58"/>
      <c r="B116" s="16" t="s">
        <v>37</v>
      </c>
      <c r="C116" s="12"/>
      <c r="D116" s="8"/>
      <c r="E116" s="8"/>
      <c r="F116" s="8" t="e">
        <f>AVERAGE(F114:F115)</f>
        <v>#DIV/0!</v>
      </c>
      <c r="G116" s="8" t="e">
        <f>AVERAGE(G114:G115)</f>
        <v>#DIV/0!</v>
      </c>
    </row>
    <row r="117" spans="1:7" ht="18.95" customHeight="1" x14ac:dyDescent="0.25">
      <c r="A117" s="95" t="s">
        <v>192</v>
      </c>
      <c r="B117" s="98"/>
      <c r="C117" s="12"/>
      <c r="D117" s="8"/>
      <c r="E117" s="8"/>
      <c r="F117" s="8"/>
      <c r="G117" s="8"/>
    </row>
    <row r="118" spans="1:7" ht="15.75" x14ac:dyDescent="0.25">
      <c r="A118" s="58" t="s">
        <v>10</v>
      </c>
      <c r="B118" s="19" t="s">
        <v>19</v>
      </c>
      <c r="C118" s="12"/>
      <c r="D118" s="8"/>
      <c r="E118" s="8"/>
      <c r="F118" s="8"/>
      <c r="G118" s="8"/>
    </row>
    <row r="119" spans="1:7" ht="15.75" x14ac:dyDescent="0.25">
      <c r="A119" s="58" t="s">
        <v>11</v>
      </c>
      <c r="B119" s="19" t="s">
        <v>20</v>
      </c>
      <c r="C119" s="12"/>
      <c r="D119" s="8"/>
      <c r="E119" s="8"/>
      <c r="F119" s="8"/>
      <c r="G119" s="8"/>
    </row>
    <row r="120" spans="1:7" ht="15.75" x14ac:dyDescent="0.25">
      <c r="A120" s="58"/>
      <c r="B120" s="16" t="s">
        <v>37</v>
      </c>
      <c r="C120" s="12"/>
      <c r="D120" s="8"/>
      <c r="E120" s="8"/>
      <c r="F120" s="8" t="e">
        <f>AVERAGE(F118:F119)</f>
        <v>#DIV/0!</v>
      </c>
      <c r="G120" s="8" t="e">
        <f>AVERAGE(G118:G119)</f>
        <v>#DIV/0!</v>
      </c>
    </row>
    <row r="121" spans="1:7" x14ac:dyDescent="0.25">
      <c r="A121" s="95" t="s">
        <v>193</v>
      </c>
      <c r="B121" s="98"/>
      <c r="C121" s="12"/>
      <c r="D121" s="8"/>
      <c r="E121" s="8"/>
      <c r="F121" s="8"/>
      <c r="G121" s="8"/>
    </row>
    <row r="122" spans="1:7" ht="15.75" x14ac:dyDescent="0.25">
      <c r="A122" s="58" t="s">
        <v>10</v>
      </c>
      <c r="B122" s="19" t="s">
        <v>145</v>
      </c>
      <c r="C122" s="12"/>
      <c r="D122" s="8"/>
      <c r="E122" s="8"/>
      <c r="F122" s="8"/>
      <c r="G122" s="8"/>
    </row>
    <row r="123" spans="1:7" ht="15.75" x14ac:dyDescent="0.25">
      <c r="A123" s="58" t="s">
        <v>11</v>
      </c>
      <c r="B123" s="19" t="s">
        <v>146</v>
      </c>
      <c r="C123" s="12"/>
      <c r="D123" s="8"/>
      <c r="E123" s="8"/>
      <c r="F123" s="8"/>
      <c r="G123" s="8"/>
    </row>
    <row r="124" spans="1:7" ht="30" x14ac:dyDescent="0.25">
      <c r="A124" s="38" t="s">
        <v>12</v>
      </c>
      <c r="B124" s="19" t="s">
        <v>194</v>
      </c>
      <c r="C124" s="12"/>
      <c r="D124" s="8"/>
      <c r="E124" s="8"/>
      <c r="F124" s="8"/>
      <c r="G124" s="8"/>
    </row>
    <row r="125" spans="1:7" ht="15.75" x14ac:dyDescent="0.25">
      <c r="A125" s="38" t="s">
        <v>13</v>
      </c>
      <c r="B125" s="19" t="s">
        <v>147</v>
      </c>
      <c r="C125" s="12"/>
      <c r="D125" s="8"/>
      <c r="E125" s="8"/>
      <c r="F125" s="8"/>
      <c r="G125" s="8"/>
    </row>
    <row r="126" spans="1:7" ht="15.75" x14ac:dyDescent="0.25">
      <c r="A126" s="38"/>
      <c r="B126" s="16" t="s">
        <v>37</v>
      </c>
      <c r="C126" s="12"/>
      <c r="D126" s="8"/>
      <c r="E126" s="8"/>
      <c r="F126" s="8" t="e">
        <f>AVERAGE(F122:F125)</f>
        <v>#DIV/0!</v>
      </c>
      <c r="G126" s="8" t="e">
        <f>AVERAGE(G122:G125)</f>
        <v>#DIV/0!</v>
      </c>
    </row>
    <row r="127" spans="1:7" x14ac:dyDescent="0.25">
      <c r="A127" s="95" t="s">
        <v>248</v>
      </c>
      <c r="B127" s="98"/>
      <c r="C127" s="12"/>
      <c r="D127" s="8"/>
      <c r="E127" s="8"/>
      <c r="F127" s="8"/>
      <c r="G127" s="8"/>
    </row>
    <row r="128" spans="1:7" ht="15.75" x14ac:dyDescent="0.25">
      <c r="A128" s="58" t="s">
        <v>10</v>
      </c>
      <c r="B128" s="19" t="s">
        <v>21</v>
      </c>
      <c r="C128" s="12"/>
      <c r="D128" s="8"/>
      <c r="E128" s="8"/>
      <c r="F128" s="8"/>
      <c r="G128" s="8"/>
    </row>
    <row r="129" spans="1:7" ht="18" customHeight="1" x14ac:dyDescent="0.25">
      <c r="A129" s="58" t="s">
        <v>11</v>
      </c>
      <c r="B129" s="19" t="s">
        <v>314</v>
      </c>
      <c r="C129" s="12"/>
      <c r="D129" s="8"/>
      <c r="E129" s="8"/>
      <c r="F129" s="8"/>
      <c r="G129" s="8"/>
    </row>
    <row r="130" spans="1:7" ht="14.45" customHeight="1" x14ac:dyDescent="0.25">
      <c r="A130" s="58" t="s">
        <v>12</v>
      </c>
      <c r="B130" s="42" t="s">
        <v>222</v>
      </c>
      <c r="C130" s="12"/>
      <c r="D130" s="12"/>
      <c r="E130" s="12"/>
      <c r="F130" s="12"/>
      <c r="G130" s="12"/>
    </row>
    <row r="131" spans="1:7" ht="15.75" x14ac:dyDescent="0.25">
      <c r="A131" s="38" t="s">
        <v>13</v>
      </c>
      <c r="B131" s="19" t="s">
        <v>48</v>
      </c>
      <c r="C131" s="12"/>
      <c r="D131" s="8"/>
      <c r="E131" s="8"/>
      <c r="F131" s="8"/>
      <c r="G131" s="8"/>
    </row>
    <row r="132" spans="1:7" ht="15.75" x14ac:dyDescent="0.25">
      <c r="A132" s="38" t="s">
        <v>14</v>
      </c>
      <c r="B132" s="19" t="s">
        <v>148</v>
      </c>
      <c r="C132" s="12"/>
      <c r="D132" s="8"/>
      <c r="E132" s="8"/>
      <c r="F132" s="8"/>
      <c r="G132" s="8"/>
    </row>
    <row r="133" spans="1:7" ht="15.75" x14ac:dyDescent="0.25">
      <c r="A133" s="38"/>
      <c r="B133" s="16" t="s">
        <v>37</v>
      </c>
      <c r="C133" s="12"/>
      <c r="D133" s="8"/>
      <c r="E133" s="8"/>
      <c r="F133" s="8" t="e">
        <f>AVERAGE(F128:F132)</f>
        <v>#DIV/0!</v>
      </c>
      <c r="G133" s="8" t="e">
        <f>AVERAGE(G128:G132)</f>
        <v>#DIV/0!</v>
      </c>
    </row>
    <row r="134" spans="1:7" ht="30.6" customHeight="1" x14ac:dyDescent="0.25">
      <c r="A134" s="95" t="s">
        <v>308</v>
      </c>
      <c r="B134" s="98"/>
      <c r="C134" s="12"/>
      <c r="D134" s="8"/>
      <c r="E134" s="8"/>
      <c r="F134" s="8"/>
      <c r="G134" s="8"/>
    </row>
    <row r="135" spans="1:7" ht="15.75" x14ac:dyDescent="0.25">
      <c r="A135" s="58" t="s">
        <v>10</v>
      </c>
      <c r="B135" s="19" t="s">
        <v>22</v>
      </c>
      <c r="C135" s="12"/>
      <c r="D135" s="8"/>
      <c r="E135" s="8"/>
      <c r="F135" s="8"/>
      <c r="G135" s="8"/>
    </row>
    <row r="136" spans="1:7" ht="15.75" x14ac:dyDescent="0.25">
      <c r="A136" s="58" t="s">
        <v>11</v>
      </c>
      <c r="B136" s="19" t="s">
        <v>309</v>
      </c>
      <c r="C136" s="12"/>
      <c r="D136" s="12"/>
      <c r="E136" s="12"/>
      <c r="F136" s="12"/>
      <c r="G136" s="12"/>
    </row>
    <row r="137" spans="1:7" ht="15.75" x14ac:dyDescent="0.25">
      <c r="A137" s="58" t="s">
        <v>12</v>
      </c>
      <c r="B137" s="19" t="s">
        <v>195</v>
      </c>
      <c r="C137" s="12"/>
      <c r="D137" s="8"/>
      <c r="E137" s="8"/>
      <c r="F137" s="8"/>
      <c r="G137" s="8"/>
    </row>
    <row r="138" spans="1:7" ht="15.75" x14ac:dyDescent="0.25">
      <c r="A138" s="58" t="s">
        <v>13</v>
      </c>
      <c r="B138" s="19" t="s">
        <v>149</v>
      </c>
      <c r="C138" s="12"/>
      <c r="D138" s="8"/>
      <c r="E138" s="8"/>
      <c r="F138" s="8"/>
      <c r="G138" s="8"/>
    </row>
    <row r="139" spans="1:7" ht="30" x14ac:dyDescent="0.25">
      <c r="A139" s="58" t="s">
        <v>14</v>
      </c>
      <c r="B139" s="19" t="s">
        <v>150</v>
      </c>
      <c r="C139" s="12"/>
      <c r="D139" s="8"/>
      <c r="E139" s="8"/>
      <c r="F139" s="8"/>
      <c r="G139" s="8"/>
    </row>
    <row r="140" spans="1:7" ht="15.75" x14ac:dyDescent="0.25">
      <c r="A140" s="58"/>
      <c r="B140" s="16" t="s">
        <v>37</v>
      </c>
      <c r="C140" s="12"/>
      <c r="D140" s="8"/>
      <c r="E140" s="8"/>
      <c r="F140" s="8" t="e">
        <f>AVERAGE(F135:F139)</f>
        <v>#DIV/0!</v>
      </c>
      <c r="G140" s="8" t="e">
        <f>AVERAGE(G135:G139)</f>
        <v>#DIV/0!</v>
      </c>
    </row>
    <row r="141" spans="1:7" ht="15" customHeight="1" x14ac:dyDescent="0.25">
      <c r="A141" s="105" t="s">
        <v>307</v>
      </c>
      <c r="B141" s="100"/>
      <c r="C141" s="12"/>
      <c r="D141" s="8"/>
      <c r="E141" s="8"/>
      <c r="F141" s="8"/>
      <c r="G141" s="8"/>
    </row>
    <row r="142" spans="1:7" ht="30" x14ac:dyDescent="0.25">
      <c r="A142" s="58" t="s">
        <v>10</v>
      </c>
      <c r="B142" s="19" t="s">
        <v>23</v>
      </c>
      <c r="C142" s="12"/>
      <c r="D142" s="8"/>
      <c r="E142" s="8"/>
      <c r="F142" s="8"/>
      <c r="G142" s="8"/>
    </row>
    <row r="143" spans="1:7" ht="18.600000000000001" customHeight="1" x14ac:dyDescent="0.25">
      <c r="A143" s="58" t="s">
        <v>11</v>
      </c>
      <c r="B143" s="19" t="s">
        <v>24</v>
      </c>
      <c r="C143" s="12"/>
      <c r="D143" s="8"/>
      <c r="E143" s="8"/>
      <c r="F143" s="8"/>
      <c r="G143" s="8"/>
    </row>
    <row r="144" spans="1:7" ht="15.75" x14ac:dyDescent="0.25">
      <c r="A144" s="58"/>
      <c r="B144" s="16" t="s">
        <v>37</v>
      </c>
      <c r="C144" s="12"/>
      <c r="D144" s="8"/>
      <c r="E144" s="8"/>
      <c r="F144" s="8" t="e">
        <f>AVERAGE(F142:F143)</f>
        <v>#DIV/0!</v>
      </c>
      <c r="G144" s="8" t="e">
        <f>AVERAGE(G142:G143)</f>
        <v>#DIV/0!</v>
      </c>
    </row>
    <row r="145" spans="1:7" x14ac:dyDescent="0.25">
      <c r="A145" s="107" t="s">
        <v>306</v>
      </c>
      <c r="B145" s="98"/>
      <c r="C145" s="12"/>
      <c r="D145" s="8"/>
      <c r="E145" s="8"/>
      <c r="F145" s="8"/>
      <c r="G145" s="8"/>
    </row>
    <row r="146" spans="1:7" ht="15.75" x14ac:dyDescent="0.25">
      <c r="A146" s="58" t="s">
        <v>10</v>
      </c>
      <c r="B146" s="19" t="s">
        <v>25</v>
      </c>
      <c r="C146" s="12"/>
      <c r="D146" s="8"/>
      <c r="E146" s="8"/>
      <c r="F146" s="8"/>
      <c r="G146" s="8"/>
    </row>
    <row r="147" spans="1:7" ht="15.75" x14ac:dyDescent="0.25">
      <c r="A147" s="38" t="s">
        <v>11</v>
      </c>
      <c r="B147" s="19" t="s">
        <v>26</v>
      </c>
      <c r="C147" s="12"/>
      <c r="D147" s="8"/>
      <c r="E147" s="8"/>
      <c r="F147" s="8"/>
      <c r="G147" s="8"/>
    </row>
    <row r="148" spans="1:7" ht="17.100000000000001" customHeight="1" x14ac:dyDescent="0.25">
      <c r="A148" s="58"/>
      <c r="B148" s="16" t="s">
        <v>37</v>
      </c>
      <c r="C148" s="12"/>
      <c r="D148" s="8"/>
      <c r="E148" s="8"/>
      <c r="F148" s="8" t="e">
        <f>AVERAGE(F146:F147)</f>
        <v>#DIV/0!</v>
      </c>
      <c r="G148" s="8" t="e">
        <f>AVERAGE(G146:G147)</f>
        <v>#DIV/0!</v>
      </c>
    </row>
    <row r="149" spans="1:7" ht="15.75" x14ac:dyDescent="0.25">
      <c r="A149" s="58"/>
      <c r="B149" s="16" t="s">
        <v>38</v>
      </c>
      <c r="C149" s="12"/>
      <c r="D149" s="8"/>
      <c r="E149" s="8"/>
      <c r="F149" s="8" t="e">
        <f>AVERAGE(F148,F144,F140,F133,F126,F120,F116,F112)</f>
        <v>#DIV/0!</v>
      </c>
      <c r="G149" s="8" t="e">
        <f>AVERAGE(G112,G116,G120,G126,G133,G140,G144,G148)</f>
        <v>#DIV/0!</v>
      </c>
    </row>
    <row r="150" spans="1:7" ht="36" customHeight="1" x14ac:dyDescent="0.35">
      <c r="A150" s="101" t="s">
        <v>49</v>
      </c>
      <c r="B150" s="98"/>
      <c r="C150" s="12"/>
      <c r="D150" s="8"/>
      <c r="E150" s="8"/>
      <c r="F150" s="8"/>
      <c r="G150" s="8"/>
    </row>
    <row r="151" spans="1:7" x14ac:dyDescent="0.25">
      <c r="A151" s="107" t="s">
        <v>305</v>
      </c>
      <c r="B151" s="98"/>
      <c r="C151" s="12"/>
      <c r="D151" s="12"/>
      <c r="E151" s="12"/>
      <c r="F151" s="12"/>
      <c r="G151" s="12"/>
    </row>
    <row r="152" spans="1:7" ht="15.75" x14ac:dyDescent="0.25">
      <c r="A152" s="58" t="s">
        <v>10</v>
      </c>
      <c r="B152" s="19" t="s">
        <v>151</v>
      </c>
      <c r="C152" s="12"/>
      <c r="D152" s="12"/>
      <c r="E152" s="12"/>
      <c r="F152" s="12"/>
      <c r="G152" s="12"/>
    </row>
    <row r="153" spans="1:7" ht="15.75" x14ac:dyDescent="0.25">
      <c r="A153" s="58" t="s">
        <v>11</v>
      </c>
      <c r="B153" s="19" t="s">
        <v>223</v>
      </c>
      <c r="C153" s="12"/>
      <c r="D153" s="12"/>
      <c r="E153" s="12"/>
      <c r="F153" s="12"/>
      <c r="G153" s="12"/>
    </row>
    <row r="154" spans="1:7" ht="15.75" x14ac:dyDescent="0.25">
      <c r="A154" s="58"/>
      <c r="B154" s="16" t="s">
        <v>37</v>
      </c>
      <c r="C154" s="12"/>
      <c r="D154" s="12"/>
      <c r="E154" s="12"/>
      <c r="F154" s="12" t="e">
        <f>AVERAGE(F152:F153)</f>
        <v>#DIV/0!</v>
      </c>
      <c r="G154" s="12" t="e">
        <f>AVERAGE(G152:G153)</f>
        <v>#DIV/0!</v>
      </c>
    </row>
    <row r="155" spans="1:7" ht="16.5" customHeight="1" x14ac:dyDescent="0.25">
      <c r="A155" s="95" t="s">
        <v>304</v>
      </c>
      <c r="B155" s="98"/>
      <c r="C155" s="12"/>
      <c r="D155" s="12"/>
      <c r="E155" s="12"/>
      <c r="F155" s="12"/>
      <c r="G155" s="12"/>
    </row>
    <row r="156" spans="1:7" ht="15.75" x14ac:dyDescent="0.25">
      <c r="A156" s="58" t="s">
        <v>10</v>
      </c>
      <c r="B156" s="19" t="s">
        <v>224</v>
      </c>
      <c r="C156" s="12"/>
      <c r="D156" s="12"/>
      <c r="E156" s="12"/>
      <c r="F156" s="8"/>
      <c r="G156" s="12"/>
    </row>
    <row r="157" spans="1:7" ht="15.75" x14ac:dyDescent="0.25">
      <c r="A157" s="58" t="s">
        <v>11</v>
      </c>
      <c r="B157" s="19" t="s">
        <v>152</v>
      </c>
      <c r="C157" s="12"/>
      <c r="D157" s="12"/>
      <c r="E157" s="12"/>
      <c r="F157" s="8"/>
      <c r="G157" s="12"/>
    </row>
    <row r="158" spans="1:7" ht="15.75" x14ac:dyDescent="0.25">
      <c r="A158" s="58" t="s">
        <v>12</v>
      </c>
      <c r="B158" s="19" t="s">
        <v>153</v>
      </c>
      <c r="C158" s="12"/>
      <c r="D158" s="12"/>
      <c r="E158" s="12"/>
      <c r="F158" s="8"/>
      <c r="G158" s="12"/>
    </row>
    <row r="159" spans="1:7" ht="15.75" x14ac:dyDescent="0.25">
      <c r="A159" s="58"/>
      <c r="B159" s="16" t="s">
        <v>37</v>
      </c>
      <c r="C159" s="12"/>
      <c r="D159" s="12"/>
      <c r="E159" s="12"/>
      <c r="F159" s="8" t="e">
        <f>AVERAGE(F156:F158)</f>
        <v>#DIV/0!</v>
      </c>
      <c r="G159" s="12" t="e">
        <f>AVERAGE(G156:G158)</f>
        <v>#DIV/0!</v>
      </c>
    </row>
    <row r="160" spans="1:7" x14ac:dyDescent="0.25">
      <c r="A160" s="95" t="s">
        <v>303</v>
      </c>
      <c r="B160" s="98"/>
      <c r="C160" s="12"/>
      <c r="D160" s="12"/>
      <c r="E160" s="12"/>
      <c r="F160" s="12"/>
      <c r="G160" s="12"/>
    </row>
    <row r="161" spans="1:7" ht="15.75" x14ac:dyDescent="0.25">
      <c r="A161" s="58" t="s">
        <v>10</v>
      </c>
      <c r="B161" s="59" t="s">
        <v>225</v>
      </c>
      <c r="C161" s="12"/>
      <c r="D161" s="12"/>
      <c r="E161" s="12"/>
      <c r="F161" s="12"/>
      <c r="G161" s="12"/>
    </row>
    <row r="162" spans="1:7" ht="15.75" x14ac:dyDescent="0.25">
      <c r="A162" s="58" t="s">
        <v>11</v>
      </c>
      <c r="B162" s="19" t="s">
        <v>226</v>
      </c>
      <c r="C162" s="12"/>
      <c r="D162" s="12"/>
      <c r="E162" s="12"/>
      <c r="F162" s="12"/>
      <c r="G162" s="12"/>
    </row>
    <row r="163" spans="1:7" ht="15.75" x14ac:dyDescent="0.25">
      <c r="A163" s="58"/>
      <c r="B163" s="16" t="s">
        <v>37</v>
      </c>
      <c r="C163" s="12"/>
      <c r="D163" s="12"/>
      <c r="E163" s="12"/>
      <c r="F163" s="8" t="e">
        <f>AVERAGE(F161:F162)</f>
        <v>#DIV/0!</v>
      </c>
      <c r="G163" s="12" t="e">
        <f>AVERAGE(G161:G162)</f>
        <v>#DIV/0!</v>
      </c>
    </row>
    <row r="164" spans="1:7" ht="22.5" customHeight="1" x14ac:dyDescent="0.25">
      <c r="A164" s="58"/>
      <c r="B164" s="16" t="s">
        <v>38</v>
      </c>
      <c r="C164" s="12"/>
      <c r="D164" s="8"/>
      <c r="E164" s="8"/>
      <c r="F164" s="8" t="e">
        <f>AVERAGE(F161:F163)</f>
        <v>#DIV/0!</v>
      </c>
      <c r="G164" s="8" t="e">
        <f>AVERAGE(G154,G159,G163)</f>
        <v>#DIV/0!</v>
      </c>
    </row>
    <row r="165" spans="1:7" ht="25.5" customHeight="1" x14ac:dyDescent="0.35">
      <c r="A165" s="101" t="s">
        <v>50</v>
      </c>
      <c r="B165" s="98"/>
      <c r="C165" s="12"/>
      <c r="D165" s="8"/>
      <c r="E165" s="8"/>
      <c r="F165" s="8"/>
      <c r="G165" s="8"/>
    </row>
    <row r="166" spans="1:7" x14ac:dyDescent="0.25">
      <c r="A166" s="107" t="s">
        <v>196</v>
      </c>
      <c r="B166" s="98"/>
      <c r="C166" s="12"/>
      <c r="D166" s="8"/>
      <c r="E166" s="8"/>
      <c r="F166" s="8"/>
      <c r="G166" s="8"/>
    </row>
    <row r="167" spans="1:7" ht="15.75" x14ac:dyDescent="0.25">
      <c r="A167" s="58" t="s">
        <v>10</v>
      </c>
      <c r="B167" s="19" t="s">
        <v>197</v>
      </c>
      <c r="C167" s="12"/>
      <c r="D167" s="8"/>
      <c r="E167" s="8"/>
      <c r="F167" s="8"/>
      <c r="G167" s="8"/>
    </row>
    <row r="168" spans="1:7" ht="15.75" x14ac:dyDescent="0.25">
      <c r="A168" s="58" t="s">
        <v>11</v>
      </c>
      <c r="B168" s="19" t="s">
        <v>227</v>
      </c>
      <c r="C168" s="12"/>
      <c r="D168" s="8"/>
      <c r="E168" s="8"/>
      <c r="F168" s="8"/>
      <c r="G168" s="8"/>
    </row>
    <row r="169" spans="1:7" ht="15.75" x14ac:dyDescent="0.25">
      <c r="A169" s="58" t="s">
        <v>12</v>
      </c>
      <c r="B169" s="19" t="s">
        <v>154</v>
      </c>
      <c r="C169" s="12"/>
      <c r="D169" s="8"/>
      <c r="E169" s="8"/>
      <c r="F169" s="8"/>
      <c r="G169" s="8"/>
    </row>
    <row r="170" spans="1:7" ht="15.75" x14ac:dyDescent="0.25">
      <c r="A170" s="58"/>
      <c r="B170" s="16" t="s">
        <v>37</v>
      </c>
      <c r="C170" s="12"/>
      <c r="D170" s="12"/>
      <c r="E170" s="12"/>
      <c r="F170" s="12" t="e">
        <f>AVERAGE(F167:F169)</f>
        <v>#DIV/0!</v>
      </c>
      <c r="G170" s="12" t="e">
        <f>AVERAGE(G167:G169)</f>
        <v>#DIV/0!</v>
      </c>
    </row>
    <row r="171" spans="1:7" x14ac:dyDescent="0.25">
      <c r="A171" s="107" t="s">
        <v>302</v>
      </c>
      <c r="B171" s="98"/>
      <c r="C171" s="12"/>
      <c r="D171" s="12"/>
      <c r="E171" s="12"/>
      <c r="F171" s="12"/>
      <c r="G171" s="12"/>
    </row>
    <row r="172" spans="1:7" ht="15.75" x14ac:dyDescent="0.25">
      <c r="A172" s="58" t="s">
        <v>10</v>
      </c>
      <c r="B172" s="19" t="s">
        <v>198</v>
      </c>
      <c r="C172" s="12"/>
      <c r="D172" s="8"/>
      <c r="E172" s="8"/>
      <c r="F172" s="8"/>
      <c r="G172" s="8"/>
    </row>
    <row r="173" spans="1:7" ht="30" x14ac:dyDescent="0.25">
      <c r="A173" s="38" t="s">
        <v>11</v>
      </c>
      <c r="B173" s="19" t="s">
        <v>51</v>
      </c>
      <c r="C173" s="12"/>
      <c r="D173" s="8"/>
      <c r="E173" s="8"/>
      <c r="F173" s="8"/>
      <c r="G173" s="8"/>
    </row>
    <row r="174" spans="1:7" ht="15.75" x14ac:dyDescent="0.25">
      <c r="A174" s="38" t="s">
        <v>12</v>
      </c>
      <c r="B174" s="19" t="s">
        <v>199</v>
      </c>
      <c r="C174" s="12"/>
      <c r="D174" s="8"/>
      <c r="E174" s="8"/>
      <c r="F174" s="8"/>
      <c r="G174" s="8"/>
    </row>
    <row r="175" spans="1:7" ht="15.75" x14ac:dyDescent="0.25">
      <c r="A175" s="38" t="s">
        <v>13</v>
      </c>
      <c r="B175" s="19" t="s">
        <v>200</v>
      </c>
      <c r="C175" s="12"/>
      <c r="D175" s="8"/>
      <c r="E175" s="8"/>
      <c r="F175" s="8"/>
      <c r="G175" s="8"/>
    </row>
    <row r="176" spans="1:7" ht="15.75" x14ac:dyDescent="0.25">
      <c r="A176" s="58"/>
      <c r="B176" s="16" t="s">
        <v>37</v>
      </c>
      <c r="C176" s="12"/>
      <c r="D176" s="8"/>
      <c r="E176" s="8"/>
      <c r="F176" s="12" t="e">
        <f>AVERAGE(F172:F175)</f>
        <v>#DIV/0!</v>
      </c>
      <c r="G176" s="12" t="e">
        <f>AVERAGE(G172:G175)</f>
        <v>#DIV/0!</v>
      </c>
    </row>
    <row r="177" spans="1:7" x14ac:dyDescent="0.25">
      <c r="A177" s="107" t="s">
        <v>301</v>
      </c>
      <c r="B177" s="98"/>
      <c r="C177" s="12"/>
      <c r="D177" s="8"/>
      <c r="E177" s="8"/>
      <c r="F177" s="8"/>
      <c r="G177" s="8"/>
    </row>
    <row r="178" spans="1:7" ht="15.75" x14ac:dyDescent="0.25">
      <c r="A178" s="58" t="s">
        <v>10</v>
      </c>
      <c r="B178" s="19" t="s">
        <v>228</v>
      </c>
      <c r="C178" s="12"/>
      <c r="D178" s="8"/>
      <c r="E178" s="8"/>
      <c r="F178" s="8"/>
      <c r="G178" s="8"/>
    </row>
    <row r="179" spans="1:7" ht="15.75" x14ac:dyDescent="0.25">
      <c r="A179" s="58" t="s">
        <v>11</v>
      </c>
      <c r="B179" s="19" t="s">
        <v>201</v>
      </c>
      <c r="C179" s="12"/>
      <c r="D179" s="8"/>
      <c r="E179" s="8"/>
      <c r="F179" s="8"/>
      <c r="G179" s="8"/>
    </row>
    <row r="180" spans="1:7" ht="15.75" x14ac:dyDescent="0.25">
      <c r="A180" s="58"/>
      <c r="B180" s="16" t="s">
        <v>37</v>
      </c>
      <c r="C180" s="12"/>
      <c r="D180" s="8"/>
      <c r="E180" s="8"/>
      <c r="F180" s="12" t="e">
        <f>AVERAGE(F178:F179)</f>
        <v>#DIV/0!</v>
      </c>
      <c r="G180" s="12" t="e">
        <f>AVERAGE(G178:G179)</f>
        <v>#DIV/0!</v>
      </c>
    </row>
    <row r="181" spans="1:7" x14ac:dyDescent="0.25">
      <c r="A181" s="95" t="s">
        <v>300</v>
      </c>
      <c r="B181" s="98"/>
      <c r="C181" s="12"/>
      <c r="D181" s="8"/>
      <c r="E181" s="8"/>
      <c r="F181" s="8"/>
      <c r="G181" s="8"/>
    </row>
    <row r="182" spans="1:7" ht="15.75" x14ac:dyDescent="0.25">
      <c r="A182" s="58" t="s">
        <v>10</v>
      </c>
      <c r="B182" s="60" t="s">
        <v>52</v>
      </c>
      <c r="C182" s="12"/>
      <c r="D182" s="12"/>
      <c r="E182" s="12"/>
      <c r="F182" s="12"/>
      <c r="G182" s="12"/>
    </row>
    <row r="183" spans="1:7" ht="15.75" x14ac:dyDescent="0.25">
      <c r="A183" s="61" t="s">
        <v>11</v>
      </c>
      <c r="B183" s="24" t="s">
        <v>202</v>
      </c>
      <c r="C183" s="12"/>
      <c r="D183" s="8"/>
      <c r="E183" s="8"/>
      <c r="F183" s="8"/>
      <c r="G183" s="8"/>
    </row>
    <row r="184" spans="1:7" ht="15.75" x14ac:dyDescent="0.25">
      <c r="A184" s="61" t="s">
        <v>12</v>
      </c>
      <c r="B184" s="45" t="s">
        <v>229</v>
      </c>
      <c r="C184" s="12"/>
      <c r="D184" s="8"/>
      <c r="E184" s="8"/>
      <c r="F184" s="8"/>
      <c r="G184" s="8"/>
    </row>
    <row r="185" spans="1:7" ht="15.75" x14ac:dyDescent="0.25">
      <c r="A185" s="58"/>
      <c r="B185" s="23" t="s">
        <v>37</v>
      </c>
      <c r="C185" s="12"/>
      <c r="D185" s="8"/>
      <c r="E185" s="8"/>
      <c r="F185" s="12" t="e">
        <f>AVERAGE(F182:F184)</f>
        <v>#DIV/0!</v>
      </c>
      <c r="G185" s="12" t="e">
        <f>AVERAGE(G182:G184)</f>
        <v>#DIV/0!</v>
      </c>
    </row>
    <row r="186" spans="1:7" x14ac:dyDescent="0.25">
      <c r="A186" s="107" t="s">
        <v>299</v>
      </c>
      <c r="B186" s="98"/>
      <c r="C186" s="12"/>
      <c r="D186" s="8"/>
      <c r="E186" s="8"/>
      <c r="F186" s="8"/>
      <c r="G186" s="8"/>
    </row>
    <row r="187" spans="1:7" ht="15.75" x14ac:dyDescent="0.25">
      <c r="A187" s="58" t="s">
        <v>10</v>
      </c>
      <c r="B187" s="19" t="s">
        <v>53</v>
      </c>
      <c r="C187" s="12"/>
      <c r="D187" s="12"/>
      <c r="E187" s="12"/>
      <c r="F187" s="12"/>
      <c r="G187" s="12"/>
    </row>
    <row r="188" spans="1:7" ht="15.75" x14ac:dyDescent="0.25">
      <c r="A188" s="58" t="s">
        <v>11</v>
      </c>
      <c r="B188" s="19" t="s">
        <v>54</v>
      </c>
      <c r="C188" s="12"/>
      <c r="D188" s="8"/>
      <c r="E188" s="8"/>
      <c r="F188" s="8"/>
      <c r="G188" s="8"/>
    </row>
    <row r="189" spans="1:7" ht="15.75" x14ac:dyDescent="0.25">
      <c r="A189" s="58" t="s">
        <v>12</v>
      </c>
      <c r="B189" s="19" t="s">
        <v>55</v>
      </c>
      <c r="C189" s="12"/>
      <c r="D189" s="8"/>
      <c r="E189" s="8"/>
      <c r="F189" s="8"/>
      <c r="G189" s="8"/>
    </row>
    <row r="190" spans="1:7" ht="15.75" x14ac:dyDescent="0.25">
      <c r="A190" s="58"/>
      <c r="B190" s="16" t="s">
        <v>37</v>
      </c>
      <c r="C190" s="12"/>
      <c r="D190" s="8"/>
      <c r="E190" s="8"/>
      <c r="F190" s="12" t="e">
        <f>AVERAGE(F187:F189)</f>
        <v>#DIV/0!</v>
      </c>
      <c r="G190" s="12" t="e">
        <f>AVERAGE(G187:G189)</f>
        <v>#DIV/0!</v>
      </c>
    </row>
    <row r="191" spans="1:7" x14ac:dyDescent="0.25">
      <c r="A191" s="107" t="s">
        <v>298</v>
      </c>
      <c r="B191" s="98"/>
      <c r="C191" s="12"/>
      <c r="D191" s="8"/>
      <c r="E191" s="8"/>
      <c r="F191" s="8"/>
      <c r="G191" s="8"/>
    </row>
    <row r="192" spans="1:7" ht="15.75" x14ac:dyDescent="0.25">
      <c r="A192" s="58" t="s">
        <v>10</v>
      </c>
      <c r="B192" s="19" t="s">
        <v>56</v>
      </c>
      <c r="C192" s="12"/>
      <c r="D192" s="8"/>
      <c r="E192" s="8"/>
      <c r="F192" s="8"/>
      <c r="G192" s="8"/>
    </row>
    <row r="193" spans="1:7" ht="15.75" x14ac:dyDescent="0.25">
      <c r="A193" s="58" t="s">
        <v>11</v>
      </c>
      <c r="B193" s="19" t="s">
        <v>57</v>
      </c>
      <c r="C193" s="12"/>
      <c r="D193" s="8"/>
      <c r="E193" s="8"/>
      <c r="F193" s="8"/>
      <c r="G193" s="8"/>
    </row>
    <row r="194" spans="1:7" ht="15.75" x14ac:dyDescent="0.25">
      <c r="A194" s="58" t="s">
        <v>12</v>
      </c>
      <c r="B194" s="19" t="s">
        <v>230</v>
      </c>
      <c r="C194" s="12"/>
      <c r="D194" s="8"/>
      <c r="E194" s="8"/>
      <c r="F194" s="8"/>
      <c r="G194" s="8"/>
    </row>
    <row r="195" spans="1:7" ht="15.75" x14ac:dyDescent="0.25">
      <c r="A195" s="58"/>
      <c r="B195" s="16" t="s">
        <v>37</v>
      </c>
      <c r="C195" s="12"/>
      <c r="D195" s="8"/>
      <c r="E195" s="8"/>
      <c r="F195" s="12" t="e">
        <f>AVERAGE(F192:F194)</f>
        <v>#DIV/0!</v>
      </c>
      <c r="G195" s="12" t="e">
        <f>AVERAGE(G192:G194)</f>
        <v>#DIV/0!</v>
      </c>
    </row>
    <row r="196" spans="1:7" x14ac:dyDescent="0.25">
      <c r="A196" s="95" t="s">
        <v>297</v>
      </c>
      <c r="B196" s="98"/>
      <c r="C196" s="12"/>
      <c r="D196" s="8"/>
      <c r="E196" s="8"/>
      <c r="F196" s="8"/>
      <c r="G196" s="8"/>
    </row>
    <row r="197" spans="1:7" ht="15.75" x14ac:dyDescent="0.25">
      <c r="A197" s="58" t="s">
        <v>10</v>
      </c>
      <c r="B197" s="19" t="s">
        <v>94</v>
      </c>
      <c r="C197" s="12"/>
      <c r="D197" s="12"/>
      <c r="E197" s="12"/>
      <c r="F197" s="12"/>
      <c r="G197" s="12"/>
    </row>
    <row r="198" spans="1:7" ht="15.75" x14ac:dyDescent="0.25">
      <c r="A198" s="38" t="s">
        <v>11</v>
      </c>
      <c r="B198" s="19" t="s">
        <v>95</v>
      </c>
      <c r="C198" s="12"/>
      <c r="D198" s="12"/>
      <c r="E198" s="12"/>
      <c r="F198" s="12"/>
      <c r="G198" s="12"/>
    </row>
    <row r="199" spans="1:7" ht="15.75" x14ac:dyDescent="0.25">
      <c r="A199" s="38" t="s">
        <v>12</v>
      </c>
      <c r="B199" s="60" t="s">
        <v>96</v>
      </c>
      <c r="C199" s="72"/>
      <c r="D199" s="12"/>
      <c r="E199" s="12"/>
      <c r="F199" s="12"/>
      <c r="G199" s="12"/>
    </row>
    <row r="200" spans="1:7" ht="15.75" x14ac:dyDescent="0.25">
      <c r="A200" s="38" t="s">
        <v>13</v>
      </c>
      <c r="B200" s="19" t="s">
        <v>97</v>
      </c>
      <c r="C200" s="21"/>
      <c r="D200" s="12"/>
      <c r="E200" s="12"/>
      <c r="F200" s="12"/>
      <c r="G200" s="12"/>
    </row>
    <row r="201" spans="1:7" ht="15.75" x14ac:dyDescent="0.25">
      <c r="A201" s="38" t="s">
        <v>14</v>
      </c>
      <c r="B201" s="75" t="s">
        <v>203</v>
      </c>
      <c r="C201" s="21"/>
      <c r="D201" s="12"/>
      <c r="E201" s="8"/>
      <c r="F201" s="8"/>
      <c r="G201" s="8"/>
    </row>
    <row r="202" spans="1:7" ht="15.75" x14ac:dyDescent="0.25">
      <c r="A202" s="58"/>
      <c r="B202" s="16" t="s">
        <v>37</v>
      </c>
      <c r="C202" s="21"/>
      <c r="D202" s="12"/>
      <c r="E202" s="8"/>
      <c r="F202" s="12" t="e">
        <f>AVERAGE(F197:F201)</f>
        <v>#DIV/0!</v>
      </c>
      <c r="G202" s="12" t="e">
        <f>AVERAGE(G197:G201)</f>
        <v>#DIV/0!</v>
      </c>
    </row>
    <row r="203" spans="1:7" x14ac:dyDescent="0.25">
      <c r="A203" s="95" t="s">
        <v>296</v>
      </c>
      <c r="B203" s="129"/>
      <c r="C203" s="73"/>
      <c r="D203" s="8"/>
      <c r="E203" s="8"/>
      <c r="F203" s="8"/>
      <c r="G203" s="8"/>
    </row>
    <row r="204" spans="1:7" ht="15.75" x14ac:dyDescent="0.25">
      <c r="A204" s="62" t="s">
        <v>10</v>
      </c>
      <c r="B204" s="63" t="s">
        <v>265</v>
      </c>
      <c r="C204" s="12"/>
      <c r="D204" s="8"/>
      <c r="E204" s="8"/>
      <c r="F204" s="8"/>
      <c r="G204" s="8"/>
    </row>
    <row r="205" spans="1:7" ht="15.75" x14ac:dyDescent="0.25">
      <c r="A205" s="62" t="s">
        <v>11</v>
      </c>
      <c r="B205" s="24" t="s">
        <v>98</v>
      </c>
      <c r="C205" s="12"/>
      <c r="D205" s="8"/>
      <c r="E205" s="8"/>
      <c r="F205" s="8"/>
      <c r="G205" s="8"/>
    </row>
    <row r="206" spans="1:7" ht="15.75" x14ac:dyDescent="0.25">
      <c r="A206" s="62" t="s">
        <v>12</v>
      </c>
      <c r="B206" s="45" t="s">
        <v>99</v>
      </c>
      <c r="C206" s="12"/>
      <c r="D206" s="8"/>
      <c r="E206" s="8"/>
      <c r="F206" s="8"/>
      <c r="G206" s="8"/>
    </row>
    <row r="207" spans="1:7" ht="15.75" x14ac:dyDescent="0.25">
      <c r="A207" s="62" t="s">
        <v>13</v>
      </c>
      <c r="B207" s="44" t="s">
        <v>100</v>
      </c>
      <c r="C207" s="12"/>
      <c r="D207" s="8"/>
      <c r="E207" s="8"/>
      <c r="F207" s="8"/>
      <c r="G207" s="8"/>
    </row>
    <row r="208" spans="1:7" ht="15.75" x14ac:dyDescent="0.25">
      <c r="A208" s="62" t="s">
        <v>14</v>
      </c>
      <c r="B208" s="24" t="s">
        <v>101</v>
      </c>
      <c r="C208" s="12"/>
      <c r="D208" s="8"/>
      <c r="E208" s="8"/>
      <c r="F208" s="8"/>
      <c r="G208" s="8"/>
    </row>
    <row r="209" spans="1:7" ht="15.75" x14ac:dyDescent="0.25">
      <c r="A209" s="62" t="s">
        <v>15</v>
      </c>
      <c r="B209" s="64" t="s">
        <v>204</v>
      </c>
      <c r="C209" s="12"/>
      <c r="D209" s="8"/>
      <c r="E209" s="8"/>
      <c r="F209" s="8"/>
      <c r="G209" s="8"/>
    </row>
    <row r="210" spans="1:7" ht="15.75" x14ac:dyDescent="0.25">
      <c r="A210" s="58"/>
      <c r="B210" s="23" t="s">
        <v>37</v>
      </c>
      <c r="C210" s="12"/>
      <c r="D210" s="8"/>
      <c r="E210" s="8"/>
      <c r="F210" s="12" t="e">
        <f>AVERAGE(F204:F209)</f>
        <v>#DIV/0!</v>
      </c>
      <c r="G210" s="12" t="e">
        <f>AVERAGE(G204:G209)</f>
        <v>#DIV/0!</v>
      </c>
    </row>
    <row r="211" spans="1:7" ht="15" customHeight="1" x14ac:dyDescent="0.25">
      <c r="A211" s="95" t="s">
        <v>295</v>
      </c>
      <c r="B211" s="98"/>
      <c r="C211" s="12"/>
      <c r="D211" s="8"/>
      <c r="E211" s="8"/>
      <c r="F211" s="8"/>
      <c r="G211" s="8"/>
    </row>
    <row r="212" spans="1:7" ht="15.75" x14ac:dyDescent="0.25">
      <c r="A212" s="58" t="s">
        <v>10</v>
      </c>
      <c r="B212" s="60" t="s">
        <v>264</v>
      </c>
      <c r="C212" s="12"/>
      <c r="D212" s="12"/>
      <c r="E212" s="12"/>
      <c r="F212" s="12"/>
      <c r="G212" s="12"/>
    </row>
    <row r="213" spans="1:7" ht="15.75" x14ac:dyDescent="0.25">
      <c r="A213" s="61" t="s">
        <v>11</v>
      </c>
      <c r="B213" s="24" t="s">
        <v>263</v>
      </c>
      <c r="C213" s="12"/>
      <c r="D213" s="8"/>
      <c r="E213" s="8"/>
      <c r="F213" s="8"/>
      <c r="G213" s="8"/>
    </row>
    <row r="214" spans="1:7" ht="15.75" x14ac:dyDescent="0.25">
      <c r="A214" s="38" t="s">
        <v>12</v>
      </c>
      <c r="B214" s="65" t="s">
        <v>262</v>
      </c>
      <c r="C214" s="12"/>
      <c r="D214" s="8"/>
      <c r="E214" s="8"/>
      <c r="F214" s="8"/>
      <c r="G214" s="8"/>
    </row>
    <row r="215" spans="1:7" ht="15.75" x14ac:dyDescent="0.25">
      <c r="A215" s="38"/>
      <c r="B215" s="16" t="s">
        <v>37</v>
      </c>
      <c r="C215" s="12"/>
      <c r="D215" s="8"/>
      <c r="E215" s="8"/>
      <c r="F215" s="12" t="e">
        <f>AVERAGE(F212:F214)</f>
        <v>#DIV/0!</v>
      </c>
      <c r="G215" s="12" t="e">
        <f>AVERAGE(G212:G214)</f>
        <v>#DIV/0!</v>
      </c>
    </row>
    <row r="216" spans="1:7" x14ac:dyDescent="0.25">
      <c r="A216" s="95" t="s">
        <v>294</v>
      </c>
      <c r="B216" s="98"/>
      <c r="C216" s="12"/>
      <c r="D216" s="8"/>
      <c r="E216" s="8"/>
      <c r="F216" s="8"/>
      <c r="G216" s="8"/>
    </row>
    <row r="217" spans="1:7" ht="15.75" x14ac:dyDescent="0.25">
      <c r="A217" s="58" t="s">
        <v>10</v>
      </c>
      <c r="B217" s="60" t="s">
        <v>231</v>
      </c>
      <c r="C217" s="12"/>
      <c r="D217" s="12"/>
      <c r="E217" s="8"/>
      <c r="F217" s="8"/>
      <c r="G217" s="8"/>
    </row>
    <row r="218" spans="1:7" ht="15.75" x14ac:dyDescent="0.25">
      <c r="A218" s="61" t="s">
        <v>11</v>
      </c>
      <c r="B218" s="37" t="s">
        <v>125</v>
      </c>
      <c r="C218" s="12"/>
      <c r="D218" s="8"/>
      <c r="E218" s="8"/>
      <c r="F218" s="8"/>
      <c r="G218" s="8"/>
    </row>
    <row r="219" spans="1:7" ht="15.75" x14ac:dyDescent="0.25">
      <c r="A219" s="38" t="s">
        <v>12</v>
      </c>
      <c r="B219" s="65" t="s">
        <v>126</v>
      </c>
      <c r="C219" s="12"/>
      <c r="D219" s="8"/>
      <c r="E219" s="8"/>
      <c r="F219" s="8"/>
      <c r="G219" s="8"/>
    </row>
    <row r="220" spans="1:7" ht="15.75" x14ac:dyDescent="0.25">
      <c r="A220" s="58"/>
      <c r="B220" s="16" t="s">
        <v>37</v>
      </c>
      <c r="C220" s="12"/>
      <c r="D220" s="8"/>
      <c r="E220" s="8"/>
      <c r="F220" s="8" t="e">
        <f>AVERAGE(F217:F219)</f>
        <v>#DIV/0!</v>
      </c>
      <c r="G220" s="12" t="e">
        <f>AVERAGE(G217:G219)</f>
        <v>#DIV/0!</v>
      </c>
    </row>
    <row r="221" spans="1:7" x14ac:dyDescent="0.25">
      <c r="A221" s="95" t="s">
        <v>293</v>
      </c>
      <c r="B221" s="96"/>
      <c r="C221" s="12"/>
      <c r="D221" s="8"/>
      <c r="E221" s="8"/>
      <c r="F221" s="8"/>
      <c r="G221" s="8"/>
    </row>
    <row r="222" spans="1:7" ht="15.75" x14ac:dyDescent="0.25">
      <c r="A222" s="61" t="s">
        <v>10</v>
      </c>
      <c r="B222" s="45" t="s">
        <v>232</v>
      </c>
      <c r="C222" s="12"/>
      <c r="D222" s="8"/>
      <c r="E222" s="8"/>
      <c r="F222" s="8"/>
      <c r="G222" s="8"/>
    </row>
    <row r="223" spans="1:7" ht="16.899999999999999" customHeight="1" x14ac:dyDescent="0.25">
      <c r="A223" s="61" t="s">
        <v>11</v>
      </c>
      <c r="B223" s="45" t="s">
        <v>127</v>
      </c>
      <c r="C223" s="12"/>
      <c r="D223" s="12"/>
      <c r="E223" s="8"/>
      <c r="F223" s="8"/>
      <c r="G223" s="8"/>
    </row>
    <row r="224" spans="1:7" ht="15.75" x14ac:dyDescent="0.25">
      <c r="A224" s="61" t="s">
        <v>12</v>
      </c>
      <c r="B224" s="45" t="s">
        <v>233</v>
      </c>
      <c r="C224" s="12"/>
      <c r="D224" s="8"/>
      <c r="E224" s="8"/>
      <c r="F224" s="8"/>
      <c r="G224" s="8"/>
    </row>
    <row r="225" spans="1:26" ht="15.75" x14ac:dyDescent="0.25">
      <c r="A225" s="58"/>
      <c r="B225" s="23" t="s">
        <v>37</v>
      </c>
      <c r="C225" s="12"/>
      <c r="D225" s="8"/>
      <c r="E225" s="8"/>
      <c r="F225" s="12" t="e">
        <f>AVERAGE(F222:F224)</f>
        <v>#DIV/0!</v>
      </c>
      <c r="G225" s="12" t="e">
        <f>AVERAGE(G222:G224)</f>
        <v>#DIV/0!</v>
      </c>
    </row>
    <row r="226" spans="1:26" ht="15.75" x14ac:dyDescent="0.25">
      <c r="A226" s="92" t="s">
        <v>292</v>
      </c>
      <c r="B226" s="93"/>
      <c r="C226" s="14"/>
      <c r="D226" s="11"/>
      <c r="E226" s="76"/>
      <c r="F226" s="76"/>
      <c r="G226" s="76"/>
      <c r="H226" s="9"/>
      <c r="I226" s="9"/>
      <c r="J226" s="9"/>
      <c r="K226" s="9"/>
      <c r="L226" s="9"/>
      <c r="M226" s="9"/>
      <c r="N226" s="9"/>
      <c r="O226" s="9"/>
      <c r="P226" s="9"/>
      <c r="Q226" s="9"/>
      <c r="R226" s="9"/>
      <c r="S226" s="9"/>
      <c r="T226" s="9"/>
      <c r="U226" s="9"/>
      <c r="V226" s="9"/>
      <c r="W226" s="9"/>
      <c r="X226" s="9"/>
      <c r="Y226" s="9"/>
      <c r="Z226" s="9"/>
    </row>
    <row r="227" spans="1:26" ht="15.75" x14ac:dyDescent="0.25">
      <c r="A227" s="33" t="s">
        <v>10</v>
      </c>
      <c r="B227" s="24" t="s">
        <v>205</v>
      </c>
      <c r="C227" s="14"/>
      <c r="D227" s="14"/>
      <c r="E227" s="76"/>
      <c r="F227" s="76"/>
      <c r="G227" s="76"/>
      <c r="H227" s="9"/>
      <c r="I227" s="9"/>
      <c r="J227" s="9"/>
      <c r="K227" s="9"/>
      <c r="L227" s="9"/>
      <c r="M227" s="9"/>
      <c r="N227" s="9"/>
      <c r="O227" s="9"/>
      <c r="P227" s="9"/>
      <c r="Q227" s="9"/>
      <c r="R227" s="9"/>
      <c r="S227" s="9"/>
      <c r="T227" s="9"/>
      <c r="U227" s="9"/>
      <c r="V227" s="9"/>
      <c r="W227" s="9"/>
      <c r="X227" s="9"/>
      <c r="Y227" s="9"/>
      <c r="Z227" s="9"/>
    </row>
    <row r="228" spans="1:26" ht="15.75" x14ac:dyDescent="0.25">
      <c r="A228" s="33" t="s">
        <v>11</v>
      </c>
      <c r="B228" s="24" t="s">
        <v>58</v>
      </c>
      <c r="C228" s="14"/>
      <c r="D228" s="14"/>
      <c r="E228" s="76"/>
      <c r="F228" s="76"/>
      <c r="G228" s="76"/>
      <c r="H228" s="9"/>
      <c r="I228" s="9"/>
      <c r="J228" s="9"/>
      <c r="K228" s="9"/>
      <c r="L228" s="9"/>
      <c r="M228" s="9"/>
      <c r="N228" s="9"/>
      <c r="O228" s="9"/>
      <c r="P228" s="9"/>
      <c r="Q228" s="9"/>
      <c r="R228" s="9"/>
      <c r="S228" s="9"/>
      <c r="T228" s="9"/>
      <c r="U228" s="9"/>
      <c r="V228" s="9"/>
      <c r="W228" s="9"/>
      <c r="X228" s="9"/>
      <c r="Y228" s="9"/>
      <c r="Z228" s="9"/>
    </row>
    <row r="229" spans="1:26" ht="15.75" x14ac:dyDescent="0.25">
      <c r="A229" s="33" t="s">
        <v>12</v>
      </c>
      <c r="B229" s="24" t="s">
        <v>102</v>
      </c>
      <c r="C229" s="14"/>
      <c r="D229" s="14"/>
      <c r="E229" s="76"/>
      <c r="F229" s="76"/>
      <c r="G229" s="76"/>
      <c r="H229" s="9"/>
      <c r="I229" s="9"/>
      <c r="J229" s="9"/>
      <c r="K229" s="9"/>
      <c r="L229" s="9"/>
      <c r="M229" s="9"/>
      <c r="N229" s="9"/>
      <c r="O229" s="9"/>
      <c r="P229" s="9"/>
      <c r="Q229" s="9"/>
      <c r="R229" s="9"/>
      <c r="S229" s="9"/>
      <c r="T229" s="9"/>
      <c r="U229" s="9"/>
      <c r="V229" s="9"/>
      <c r="W229" s="9"/>
      <c r="X229" s="9"/>
      <c r="Y229" s="9"/>
      <c r="Z229" s="9"/>
    </row>
    <row r="230" spans="1:26" ht="15.75" x14ac:dyDescent="0.25">
      <c r="A230" s="20"/>
      <c r="B230" s="23" t="s">
        <v>261</v>
      </c>
      <c r="C230" s="14"/>
      <c r="D230" s="14"/>
      <c r="E230" s="76"/>
      <c r="F230" s="12" t="e">
        <f>AVERAGE(F227:F229)</f>
        <v>#DIV/0!</v>
      </c>
      <c r="G230" s="12" t="e">
        <f>AVERAGE(G227:G229)</f>
        <v>#DIV/0!</v>
      </c>
      <c r="H230" s="9"/>
      <c r="I230" s="9"/>
      <c r="J230" s="9"/>
      <c r="K230" s="9"/>
      <c r="L230" s="9"/>
      <c r="M230" s="9"/>
      <c r="N230" s="9"/>
      <c r="O230" s="9"/>
      <c r="P230" s="9"/>
      <c r="Q230" s="9"/>
      <c r="R230" s="9"/>
      <c r="S230" s="9"/>
      <c r="T230" s="9"/>
      <c r="U230" s="9"/>
      <c r="V230" s="9"/>
      <c r="W230" s="9"/>
      <c r="X230" s="9"/>
      <c r="Y230" s="9"/>
      <c r="Z230" s="9"/>
    </row>
    <row r="231" spans="1:26" ht="15.75" x14ac:dyDescent="0.25">
      <c r="A231" s="94" t="s">
        <v>291</v>
      </c>
      <c r="B231" s="93"/>
      <c r="C231" s="14"/>
      <c r="D231" s="14"/>
      <c r="E231" s="76"/>
      <c r="F231" s="78"/>
      <c r="G231" s="78"/>
      <c r="H231" s="9"/>
      <c r="I231" s="9"/>
      <c r="J231" s="9"/>
      <c r="K231" s="9"/>
      <c r="L231" s="9"/>
      <c r="M231" s="9"/>
      <c r="N231" s="9"/>
      <c r="O231" s="9"/>
      <c r="P231" s="9"/>
      <c r="Q231" s="9"/>
      <c r="R231" s="9"/>
      <c r="S231" s="9"/>
      <c r="T231" s="9"/>
      <c r="U231" s="9"/>
      <c r="V231" s="9"/>
      <c r="W231" s="9"/>
      <c r="X231" s="9"/>
      <c r="Y231" s="9"/>
      <c r="Z231" s="9"/>
    </row>
    <row r="232" spans="1:26" ht="15.75" x14ac:dyDescent="0.25">
      <c r="A232" s="33" t="s">
        <v>10</v>
      </c>
      <c r="B232" s="24" t="s">
        <v>234</v>
      </c>
      <c r="C232" s="14"/>
      <c r="D232" s="14"/>
      <c r="E232" s="76"/>
      <c r="F232" s="78"/>
      <c r="G232" s="78"/>
      <c r="H232" s="9"/>
      <c r="I232" s="9"/>
      <c r="J232" s="9"/>
      <c r="K232" s="9"/>
      <c r="L232" s="9"/>
      <c r="M232" s="9"/>
      <c r="N232" s="9"/>
      <c r="O232" s="9"/>
      <c r="P232" s="9"/>
      <c r="Q232" s="9"/>
      <c r="R232" s="9"/>
      <c r="S232" s="9"/>
      <c r="T232" s="9"/>
      <c r="U232" s="9"/>
      <c r="V232" s="9"/>
      <c r="W232" s="9"/>
      <c r="X232" s="9"/>
      <c r="Y232" s="9"/>
      <c r="Z232" s="9"/>
    </row>
    <row r="233" spans="1:26" ht="30" x14ac:dyDescent="0.25">
      <c r="A233" s="33" t="s">
        <v>11</v>
      </c>
      <c r="B233" s="45" t="s">
        <v>103</v>
      </c>
      <c r="C233" s="14"/>
      <c r="D233" s="14"/>
      <c r="E233" s="76"/>
      <c r="F233" s="78"/>
      <c r="G233" s="78"/>
      <c r="H233" s="9"/>
      <c r="I233" s="9"/>
      <c r="J233" s="9"/>
      <c r="K233" s="9"/>
      <c r="L233" s="9"/>
      <c r="M233" s="9"/>
      <c r="N233" s="9"/>
      <c r="O233" s="9"/>
      <c r="P233" s="9"/>
      <c r="Q233" s="9"/>
      <c r="R233" s="9"/>
      <c r="S233" s="9"/>
      <c r="T233" s="9"/>
      <c r="U233" s="9"/>
      <c r="V233" s="9"/>
      <c r="W233" s="9"/>
      <c r="X233" s="9"/>
      <c r="Y233" s="9"/>
      <c r="Z233" s="9"/>
    </row>
    <row r="234" spans="1:26" ht="30" x14ac:dyDescent="0.25">
      <c r="A234" s="33" t="s">
        <v>12</v>
      </c>
      <c r="B234" s="45" t="s">
        <v>104</v>
      </c>
      <c r="C234" s="14"/>
      <c r="D234" s="14"/>
      <c r="E234" s="76"/>
      <c r="F234" s="78"/>
      <c r="G234" s="78"/>
      <c r="H234" s="9"/>
      <c r="I234" s="9"/>
      <c r="J234" s="9"/>
      <c r="K234" s="9"/>
      <c r="L234" s="9"/>
      <c r="M234" s="9"/>
      <c r="N234" s="9"/>
      <c r="O234" s="9"/>
      <c r="P234" s="9"/>
      <c r="Q234" s="9"/>
      <c r="R234" s="9"/>
      <c r="S234" s="9"/>
      <c r="T234" s="9"/>
      <c r="U234" s="9"/>
      <c r="V234" s="9"/>
      <c r="W234" s="9"/>
      <c r="X234" s="9"/>
      <c r="Y234" s="9"/>
      <c r="Z234" s="9"/>
    </row>
    <row r="235" spans="1:26" ht="15.75" x14ac:dyDescent="0.25">
      <c r="A235" s="33" t="s">
        <v>13</v>
      </c>
      <c r="B235" s="24" t="s">
        <v>105</v>
      </c>
      <c r="C235" s="14"/>
      <c r="D235" s="14"/>
      <c r="E235" s="76"/>
      <c r="F235" s="78"/>
      <c r="G235" s="78"/>
      <c r="H235" s="9"/>
      <c r="I235" s="9"/>
      <c r="J235" s="9"/>
      <c r="K235" s="9"/>
      <c r="L235" s="9"/>
      <c r="M235" s="9"/>
      <c r="N235" s="9"/>
      <c r="O235" s="9"/>
      <c r="P235" s="9"/>
      <c r="Q235" s="9"/>
      <c r="R235" s="9"/>
      <c r="S235" s="9"/>
      <c r="T235" s="9"/>
      <c r="U235" s="9"/>
      <c r="V235" s="9"/>
      <c r="W235" s="9"/>
      <c r="X235" s="9"/>
      <c r="Y235" s="9"/>
      <c r="Z235" s="9"/>
    </row>
    <row r="236" spans="1:26" ht="15.75" x14ac:dyDescent="0.25">
      <c r="A236" s="33" t="s">
        <v>14</v>
      </c>
      <c r="B236" s="24" t="s">
        <v>106</v>
      </c>
      <c r="C236" s="14"/>
      <c r="D236" s="14"/>
      <c r="E236" s="76"/>
      <c r="F236" s="78"/>
      <c r="G236" s="78"/>
      <c r="H236" s="9"/>
      <c r="I236" s="9"/>
      <c r="J236" s="9"/>
      <c r="K236" s="9"/>
      <c r="L236" s="9"/>
      <c r="M236" s="9"/>
      <c r="N236" s="9"/>
      <c r="O236" s="9"/>
      <c r="P236" s="9"/>
      <c r="Q236" s="9"/>
      <c r="R236" s="9"/>
      <c r="S236" s="9"/>
      <c r="T236" s="9"/>
      <c r="U236" s="9"/>
      <c r="V236" s="9"/>
      <c r="W236" s="9"/>
      <c r="X236" s="9"/>
      <c r="Y236" s="9"/>
      <c r="Z236" s="9"/>
    </row>
    <row r="237" spans="1:26" ht="15.75" x14ac:dyDescent="0.25">
      <c r="A237" s="33" t="s">
        <v>15</v>
      </c>
      <c r="B237" s="24" t="s">
        <v>235</v>
      </c>
      <c r="C237" s="14"/>
      <c r="D237" s="14"/>
      <c r="E237" s="76"/>
      <c r="F237" s="78"/>
      <c r="G237" s="78"/>
      <c r="H237" s="9"/>
      <c r="I237" s="9"/>
      <c r="J237" s="9"/>
      <c r="K237" s="9"/>
      <c r="L237" s="9"/>
      <c r="M237" s="9"/>
      <c r="N237" s="9"/>
      <c r="O237" s="9"/>
      <c r="P237" s="9"/>
      <c r="Q237" s="9"/>
      <c r="R237" s="9"/>
      <c r="S237" s="9"/>
      <c r="T237" s="9"/>
      <c r="U237" s="9"/>
      <c r="V237" s="9"/>
      <c r="W237" s="9"/>
      <c r="X237" s="9"/>
      <c r="Y237" s="9"/>
      <c r="Z237" s="9"/>
    </row>
    <row r="238" spans="1:26" ht="15.75" x14ac:dyDescent="0.25">
      <c r="A238" s="20"/>
      <c r="B238" s="23" t="s">
        <v>261</v>
      </c>
      <c r="C238" s="14"/>
      <c r="D238" s="14"/>
      <c r="E238" s="76"/>
      <c r="F238" s="78" t="e">
        <f>AVERAGE(F232:F237)</f>
        <v>#DIV/0!</v>
      </c>
      <c r="G238" s="8" t="e">
        <f>AVERAGE(G232:G237)</f>
        <v>#DIV/0!</v>
      </c>
      <c r="H238" s="9"/>
      <c r="I238" s="9"/>
      <c r="J238" s="9"/>
      <c r="K238" s="9"/>
      <c r="L238" s="9"/>
      <c r="M238" s="9"/>
      <c r="N238" s="9"/>
      <c r="O238" s="9"/>
      <c r="P238" s="9"/>
      <c r="Q238" s="9"/>
      <c r="R238" s="9"/>
      <c r="S238" s="9"/>
      <c r="T238" s="9"/>
      <c r="U238" s="9"/>
      <c r="V238" s="9"/>
      <c r="W238" s="9"/>
      <c r="X238" s="9"/>
      <c r="Y238" s="9"/>
      <c r="Z238" s="9"/>
    </row>
    <row r="239" spans="1:26" ht="15.75" x14ac:dyDescent="0.25">
      <c r="A239" s="20"/>
      <c r="B239" s="16" t="s">
        <v>38</v>
      </c>
      <c r="C239" s="14"/>
      <c r="D239" s="14"/>
      <c r="E239" s="76"/>
      <c r="F239" s="78" t="e">
        <f>SUM(J177,F170,F176,F180,F185,F190,F195,F202,F210,F215,F220,F225,F230,F238)</f>
        <v>#DIV/0!</v>
      </c>
      <c r="G239" s="12" t="e">
        <f>SUM(G238,G230,G225,G220,G215,G210,G202,G195,G190,G185,G180,G176,G170)</f>
        <v>#DIV/0!</v>
      </c>
      <c r="H239" s="9"/>
      <c r="I239" s="9"/>
      <c r="J239" s="9"/>
      <c r="K239" s="9"/>
      <c r="L239" s="9"/>
      <c r="M239" s="9"/>
      <c r="N239" s="9"/>
      <c r="O239" s="9"/>
      <c r="P239" s="9"/>
      <c r="Q239" s="9"/>
      <c r="R239" s="9"/>
      <c r="S239" s="9"/>
      <c r="T239" s="9"/>
      <c r="U239" s="9"/>
      <c r="V239" s="9"/>
      <c r="W239" s="9"/>
      <c r="X239" s="9"/>
      <c r="Y239" s="9"/>
      <c r="Z239" s="9"/>
    </row>
    <row r="240" spans="1:26" ht="15.75" x14ac:dyDescent="0.25">
      <c r="A240" s="20"/>
      <c r="B240" s="16"/>
      <c r="C240" s="14"/>
      <c r="D240" s="14"/>
      <c r="E240" s="11"/>
      <c r="F240" s="79"/>
      <c r="G240" s="79"/>
      <c r="H240" s="9"/>
      <c r="I240" s="9"/>
      <c r="J240" s="9"/>
      <c r="K240" s="9"/>
      <c r="L240" s="9"/>
      <c r="M240" s="9"/>
      <c r="N240" s="9"/>
      <c r="O240" s="9"/>
      <c r="P240" s="9"/>
      <c r="Q240" s="9"/>
      <c r="R240" s="9"/>
      <c r="S240" s="9"/>
      <c r="T240" s="9"/>
      <c r="U240" s="9"/>
      <c r="V240" s="9"/>
      <c r="W240" s="9"/>
      <c r="X240" s="9"/>
      <c r="Y240" s="9"/>
      <c r="Z240" s="9"/>
    </row>
    <row r="241" spans="1:26" ht="22.5" customHeight="1" x14ac:dyDescent="0.35">
      <c r="A241" s="101" t="s">
        <v>59</v>
      </c>
      <c r="B241" s="98"/>
      <c r="C241" s="21"/>
      <c r="D241" s="21"/>
      <c r="E241" s="21"/>
      <c r="F241" s="17"/>
      <c r="G241" s="17"/>
      <c r="H241" s="9"/>
      <c r="I241" s="9"/>
      <c r="J241" s="9"/>
      <c r="K241" s="9"/>
      <c r="L241" s="9"/>
      <c r="M241" s="9"/>
      <c r="N241" s="9"/>
      <c r="O241" s="9"/>
      <c r="P241" s="9"/>
      <c r="Q241" s="9"/>
      <c r="R241" s="9"/>
      <c r="S241" s="9"/>
      <c r="T241" s="9"/>
      <c r="U241" s="9"/>
      <c r="V241" s="9"/>
      <c r="W241" s="9"/>
      <c r="X241" s="9"/>
      <c r="Y241" s="9"/>
      <c r="Z241" s="9"/>
    </row>
    <row r="242" spans="1:26" ht="16.899999999999999" customHeight="1" x14ac:dyDescent="0.25">
      <c r="A242" s="99" t="s">
        <v>290</v>
      </c>
      <c r="B242" s="102"/>
      <c r="C242" s="77"/>
      <c r="D242" s="77"/>
      <c r="E242" s="77"/>
      <c r="F242" s="17"/>
      <c r="G242" s="17"/>
      <c r="H242" s="9"/>
      <c r="I242" s="9"/>
      <c r="J242" s="9"/>
      <c r="K242" s="9"/>
      <c r="L242" s="9"/>
      <c r="M242" s="9"/>
      <c r="N242" s="9"/>
      <c r="O242" s="9"/>
      <c r="P242" s="9"/>
      <c r="Q242" s="9"/>
      <c r="R242" s="9"/>
      <c r="S242" s="9"/>
      <c r="T242" s="9"/>
      <c r="U242" s="9"/>
      <c r="V242" s="9"/>
      <c r="W242" s="9"/>
      <c r="X242" s="9"/>
      <c r="Y242" s="9"/>
      <c r="Z242" s="9"/>
    </row>
    <row r="243" spans="1:26" ht="15.75" x14ac:dyDescent="0.25">
      <c r="A243" s="58" t="s">
        <v>10</v>
      </c>
      <c r="B243" s="19" t="s">
        <v>155</v>
      </c>
      <c r="C243" s="13"/>
      <c r="D243" s="10"/>
      <c r="E243" s="10"/>
      <c r="F243" s="80"/>
      <c r="G243" s="80"/>
      <c r="H243" s="9"/>
      <c r="I243" s="9"/>
      <c r="J243" s="9"/>
      <c r="K243" s="9"/>
      <c r="L243" s="9"/>
      <c r="M243" s="9"/>
      <c r="N243" s="9"/>
      <c r="O243" s="9"/>
      <c r="P243" s="9"/>
      <c r="Q243" s="9"/>
      <c r="R243" s="9"/>
      <c r="S243" s="9"/>
      <c r="T243" s="9"/>
      <c r="U243" s="9"/>
      <c r="V243" s="9"/>
      <c r="W243" s="9"/>
      <c r="X243" s="9"/>
      <c r="Y243" s="9"/>
      <c r="Z243" s="9"/>
    </row>
    <row r="244" spans="1:26" ht="15.75" x14ac:dyDescent="0.25">
      <c r="A244" s="58" t="s">
        <v>11</v>
      </c>
      <c r="B244" s="19" t="s">
        <v>60</v>
      </c>
      <c r="C244" s="13"/>
      <c r="D244" s="10"/>
      <c r="E244" s="10"/>
      <c r="F244" s="80"/>
      <c r="G244" s="80"/>
      <c r="H244" s="9"/>
      <c r="I244" s="9"/>
      <c r="J244" s="9"/>
      <c r="K244" s="9"/>
      <c r="L244" s="9"/>
      <c r="M244" s="9"/>
      <c r="N244" s="9"/>
      <c r="O244" s="9"/>
      <c r="P244" s="9"/>
      <c r="Q244" s="9"/>
      <c r="R244" s="9"/>
      <c r="S244" s="9"/>
      <c r="T244" s="9"/>
      <c r="U244" s="9"/>
      <c r="V244" s="9"/>
      <c r="W244" s="9"/>
      <c r="X244" s="9"/>
      <c r="Y244" s="9"/>
      <c r="Z244" s="9"/>
    </row>
    <row r="245" spans="1:26" ht="15.75" x14ac:dyDescent="0.25">
      <c r="A245" s="58"/>
      <c r="B245" s="16" t="s">
        <v>37</v>
      </c>
      <c r="C245" s="13"/>
      <c r="D245" s="10"/>
      <c r="E245" s="10"/>
      <c r="F245" s="80" t="e">
        <f>AVERAGE(F243:F244)</f>
        <v>#DIV/0!</v>
      </c>
      <c r="G245" s="12" t="e">
        <f>AVERAGE(G243:G244)</f>
        <v>#DIV/0!</v>
      </c>
      <c r="H245" s="9"/>
      <c r="I245" s="9"/>
      <c r="J245" s="9"/>
      <c r="K245" s="9"/>
      <c r="L245" s="9"/>
      <c r="M245" s="9"/>
      <c r="N245" s="9"/>
      <c r="O245" s="9"/>
      <c r="P245" s="9"/>
      <c r="Q245" s="9"/>
      <c r="R245" s="9"/>
      <c r="S245" s="9"/>
      <c r="T245" s="9"/>
      <c r="U245" s="9"/>
      <c r="V245" s="9"/>
      <c r="W245" s="9"/>
      <c r="X245" s="9"/>
      <c r="Y245" s="9"/>
      <c r="Z245" s="9"/>
    </row>
    <row r="246" spans="1:26" s="36" customFormat="1" ht="15.6" customHeight="1" x14ac:dyDescent="0.25">
      <c r="A246" s="95" t="s">
        <v>289</v>
      </c>
      <c r="B246" s="98"/>
      <c r="C246" s="35"/>
      <c r="D246" s="43"/>
      <c r="E246" s="43"/>
      <c r="F246" s="43"/>
      <c r="G246" s="43"/>
    </row>
    <row r="247" spans="1:26" ht="15.75" x14ac:dyDescent="0.25">
      <c r="A247" s="38" t="s">
        <v>10</v>
      </c>
      <c r="B247" s="19" t="s">
        <v>27</v>
      </c>
      <c r="C247" s="12"/>
      <c r="D247" s="8"/>
      <c r="E247" s="8"/>
      <c r="F247" s="8"/>
      <c r="G247" s="8"/>
    </row>
    <row r="248" spans="1:26" ht="15.75" x14ac:dyDescent="0.25">
      <c r="A248" s="38" t="s">
        <v>11</v>
      </c>
      <c r="B248" s="19" t="s">
        <v>28</v>
      </c>
      <c r="C248" s="12"/>
      <c r="D248" s="8"/>
      <c r="E248" s="8"/>
      <c r="F248" s="8"/>
      <c r="G248" s="8"/>
    </row>
    <row r="249" spans="1:26" ht="15.75" x14ac:dyDescent="0.25">
      <c r="A249" s="38" t="s">
        <v>12</v>
      </c>
      <c r="B249" s="19" t="s">
        <v>61</v>
      </c>
      <c r="C249" s="12"/>
      <c r="D249" s="8"/>
      <c r="E249" s="8"/>
      <c r="F249" s="8"/>
      <c r="G249" s="8"/>
    </row>
    <row r="250" spans="1:26" ht="15.75" x14ac:dyDescent="0.25">
      <c r="A250" s="58" t="s">
        <v>13</v>
      </c>
      <c r="B250" s="19" t="s">
        <v>29</v>
      </c>
      <c r="C250" s="12"/>
      <c r="D250" s="8"/>
      <c r="E250" s="8"/>
      <c r="F250" s="8"/>
      <c r="G250" s="8"/>
    </row>
    <row r="251" spans="1:26" ht="15.75" x14ac:dyDescent="0.25">
      <c r="A251" s="58" t="s">
        <v>14</v>
      </c>
      <c r="B251" s="19" t="s">
        <v>30</v>
      </c>
      <c r="C251" s="12"/>
      <c r="D251" s="12"/>
      <c r="E251" s="12"/>
      <c r="F251" s="12"/>
      <c r="G251" s="12"/>
    </row>
    <row r="252" spans="1:26" ht="15.75" x14ac:dyDescent="0.25">
      <c r="A252" s="58" t="s">
        <v>15</v>
      </c>
      <c r="B252" s="19" t="s">
        <v>31</v>
      </c>
      <c r="C252" s="12"/>
      <c r="D252" s="8"/>
      <c r="E252" s="8"/>
      <c r="F252" s="8"/>
      <c r="G252" s="8"/>
    </row>
    <row r="253" spans="1:26" ht="15.75" x14ac:dyDescent="0.25">
      <c r="A253" s="58" t="s">
        <v>16</v>
      </c>
      <c r="B253" s="19" t="s">
        <v>62</v>
      </c>
      <c r="C253" s="12"/>
      <c r="D253" s="8"/>
      <c r="E253" s="8"/>
      <c r="F253" s="8"/>
      <c r="G253" s="8"/>
    </row>
    <row r="254" spans="1:26" ht="15.75" x14ac:dyDescent="0.25">
      <c r="A254" s="58" t="s">
        <v>17</v>
      </c>
      <c r="B254" s="19" t="s">
        <v>33</v>
      </c>
      <c r="C254" s="12"/>
      <c r="D254" s="8"/>
      <c r="E254" s="8"/>
      <c r="F254" s="8"/>
      <c r="G254" s="8"/>
    </row>
    <row r="255" spans="1:26" ht="15.75" x14ac:dyDescent="0.25">
      <c r="A255" s="38" t="s">
        <v>32</v>
      </c>
      <c r="B255" s="25" t="s">
        <v>236</v>
      </c>
      <c r="C255" s="12"/>
      <c r="D255" s="8"/>
      <c r="E255" s="8"/>
      <c r="F255" s="8"/>
      <c r="G255" s="8"/>
    </row>
    <row r="256" spans="1:26" ht="15.75" x14ac:dyDescent="0.25">
      <c r="A256" s="38"/>
      <c r="B256" s="16" t="s">
        <v>37</v>
      </c>
      <c r="C256" s="12"/>
      <c r="D256" s="8"/>
      <c r="E256" s="8"/>
      <c r="F256" s="8" t="e">
        <f>AVERAGE(F247:F255)</f>
        <v>#DIV/0!</v>
      </c>
      <c r="G256" s="8" t="e">
        <f>AVERAGE(G247:G255)</f>
        <v>#DIV/0!</v>
      </c>
    </row>
    <row r="257" spans="1:7" ht="16.899999999999999" customHeight="1" x14ac:dyDescent="0.25">
      <c r="A257" s="99" t="s">
        <v>288</v>
      </c>
      <c r="B257" s="100"/>
      <c r="C257" s="12"/>
      <c r="D257" s="8"/>
      <c r="E257" s="8"/>
      <c r="F257" s="8"/>
      <c r="G257" s="8"/>
    </row>
    <row r="258" spans="1:7" ht="15.75" x14ac:dyDescent="0.25">
      <c r="A258" s="58" t="s">
        <v>10</v>
      </c>
      <c r="B258" s="19" t="s">
        <v>107</v>
      </c>
      <c r="C258" s="12"/>
      <c r="D258" s="8"/>
      <c r="E258" s="8"/>
      <c r="F258" s="8"/>
      <c r="G258" s="8"/>
    </row>
    <row r="259" spans="1:7" ht="15.75" x14ac:dyDescent="0.25">
      <c r="A259" s="38" t="s">
        <v>11</v>
      </c>
      <c r="B259" s="17" t="s">
        <v>63</v>
      </c>
      <c r="C259" s="12"/>
      <c r="D259" s="8"/>
      <c r="E259" s="8"/>
      <c r="F259" s="8"/>
      <c r="G259" s="8"/>
    </row>
    <row r="260" spans="1:7" ht="15.75" x14ac:dyDescent="0.25">
      <c r="A260" s="38" t="s">
        <v>12</v>
      </c>
      <c r="B260" s="19" t="s">
        <v>64</v>
      </c>
      <c r="C260" s="12"/>
      <c r="D260" s="8"/>
      <c r="E260" s="8"/>
      <c r="F260" s="8"/>
      <c r="G260" s="8"/>
    </row>
    <row r="261" spans="1:7" ht="15.75" x14ac:dyDescent="0.25">
      <c r="A261" s="38" t="s">
        <v>13</v>
      </c>
      <c r="B261" s="19" t="s">
        <v>156</v>
      </c>
      <c r="C261" s="12"/>
      <c r="D261" s="8"/>
      <c r="E261" s="8"/>
      <c r="F261" s="8"/>
      <c r="G261" s="8"/>
    </row>
    <row r="262" spans="1:7" ht="15.75" x14ac:dyDescent="0.25">
      <c r="A262" s="58"/>
      <c r="B262" s="16" t="s">
        <v>37</v>
      </c>
      <c r="C262" s="12"/>
      <c r="D262" s="8"/>
      <c r="E262" s="8"/>
      <c r="F262" s="12" t="e">
        <f>AVERAGE(F258:F261)</f>
        <v>#DIV/0!</v>
      </c>
      <c r="G262" s="8" t="e">
        <f>AVERAGE(G258:G261)</f>
        <v>#DIV/0!</v>
      </c>
    </row>
    <row r="263" spans="1:7" x14ac:dyDescent="0.25">
      <c r="A263" s="99" t="s">
        <v>287</v>
      </c>
      <c r="B263" s="100"/>
      <c r="C263" s="12"/>
      <c r="D263" s="8"/>
      <c r="E263" s="8"/>
      <c r="F263" s="8"/>
      <c r="G263" s="8"/>
    </row>
    <row r="264" spans="1:7" ht="15.75" x14ac:dyDescent="0.25">
      <c r="A264" s="58" t="s">
        <v>10</v>
      </c>
      <c r="B264" s="19" t="s">
        <v>65</v>
      </c>
      <c r="C264" s="12"/>
      <c r="D264" s="8"/>
      <c r="E264" s="8"/>
      <c r="F264" s="8"/>
      <c r="G264" s="8"/>
    </row>
    <row r="265" spans="1:7" ht="15.75" x14ac:dyDescent="0.25">
      <c r="A265" s="58" t="s">
        <v>11</v>
      </c>
      <c r="B265" s="19" t="s">
        <v>66</v>
      </c>
      <c r="C265" s="12"/>
      <c r="D265" s="8"/>
      <c r="E265" s="8"/>
      <c r="F265" s="8"/>
      <c r="G265" s="8"/>
    </row>
    <row r="266" spans="1:7" ht="15.75" x14ac:dyDescent="0.25">
      <c r="A266" s="58"/>
      <c r="B266" s="16" t="s">
        <v>37</v>
      </c>
      <c r="C266" s="12"/>
      <c r="D266" s="12"/>
      <c r="E266" s="12"/>
      <c r="F266" s="12" t="e">
        <f>AVERAGE(F264:F265)</f>
        <v>#DIV/0!</v>
      </c>
      <c r="G266" s="12" t="e">
        <f>AVERAGE(G264:G265)</f>
        <v>#DIV/0!</v>
      </c>
    </row>
    <row r="267" spans="1:7" ht="15.75" x14ac:dyDescent="0.25">
      <c r="A267" s="58"/>
      <c r="B267" s="16" t="s">
        <v>38</v>
      </c>
      <c r="C267" s="12"/>
      <c r="D267" s="12"/>
      <c r="E267" s="12"/>
      <c r="F267" s="12" t="e">
        <f>AVERAGE(F245,F256,F262,F266)</f>
        <v>#DIV/0!</v>
      </c>
      <c r="G267" s="12" t="e">
        <f>AVERAGE(G245,G256,G262,G266)</f>
        <v>#DIV/0!</v>
      </c>
    </row>
    <row r="268" spans="1:7" ht="28.5" customHeight="1" x14ac:dyDescent="0.35">
      <c r="A268" s="103" t="s">
        <v>67</v>
      </c>
      <c r="B268" s="104"/>
      <c r="C268" s="12"/>
      <c r="D268" s="8"/>
      <c r="E268" s="8"/>
      <c r="F268" s="8"/>
      <c r="G268" s="8"/>
    </row>
    <row r="269" spans="1:7" x14ac:dyDescent="0.25">
      <c r="A269" s="99" t="s">
        <v>286</v>
      </c>
      <c r="B269" s="102"/>
      <c r="C269" s="12"/>
      <c r="D269" s="8"/>
      <c r="E269" s="8"/>
      <c r="F269" s="8"/>
      <c r="G269" s="8"/>
    </row>
    <row r="270" spans="1:7" ht="15.75" x14ac:dyDescent="0.25">
      <c r="A270" s="58" t="s">
        <v>10</v>
      </c>
      <c r="B270" s="19" t="s">
        <v>260</v>
      </c>
      <c r="C270" s="12"/>
      <c r="D270" s="8"/>
      <c r="E270" s="8"/>
      <c r="F270" s="8"/>
      <c r="G270" s="8"/>
    </row>
    <row r="271" spans="1:7" ht="15.75" x14ac:dyDescent="0.25">
      <c r="A271" s="58" t="s">
        <v>11</v>
      </c>
      <c r="B271" s="19" t="s">
        <v>157</v>
      </c>
      <c r="C271" s="12"/>
      <c r="D271" s="12"/>
      <c r="E271" s="12"/>
      <c r="F271" s="12"/>
      <c r="G271" s="12"/>
    </row>
    <row r="272" spans="1:7" ht="15.75" x14ac:dyDescent="0.25">
      <c r="A272" s="58" t="s">
        <v>12</v>
      </c>
      <c r="B272" s="19" t="s">
        <v>259</v>
      </c>
      <c r="C272" s="12"/>
      <c r="D272" s="8"/>
      <c r="E272" s="8"/>
      <c r="F272" s="8"/>
      <c r="G272" s="8"/>
    </row>
    <row r="273" spans="1:7" ht="15.75" x14ac:dyDescent="0.25">
      <c r="A273" s="58"/>
      <c r="B273" s="16" t="s">
        <v>37</v>
      </c>
      <c r="C273" s="12"/>
      <c r="D273" s="8"/>
      <c r="E273" s="8"/>
      <c r="F273" s="8" t="e">
        <f>AVERAGE(F270:F272)</f>
        <v>#DIV/0!</v>
      </c>
      <c r="G273" s="8" t="e">
        <f>AVERAGE(G270:G272)</f>
        <v>#DIV/0!</v>
      </c>
    </row>
    <row r="274" spans="1:7" x14ac:dyDescent="0.25">
      <c r="A274" s="99" t="s">
        <v>285</v>
      </c>
      <c r="B274" s="100"/>
      <c r="C274" s="12"/>
      <c r="D274" s="8"/>
      <c r="E274" s="8"/>
      <c r="F274" s="8"/>
      <c r="G274" s="8"/>
    </row>
    <row r="275" spans="1:7" ht="17.45" customHeight="1" x14ac:dyDescent="0.25">
      <c r="A275" s="58" t="s">
        <v>10</v>
      </c>
      <c r="B275" s="42" t="s">
        <v>258</v>
      </c>
      <c r="C275" s="12"/>
      <c r="D275" s="8"/>
      <c r="E275" s="8"/>
      <c r="F275" s="8"/>
      <c r="G275" s="8"/>
    </row>
    <row r="276" spans="1:7" ht="15.75" x14ac:dyDescent="0.25">
      <c r="A276" s="58" t="s">
        <v>11</v>
      </c>
      <c r="B276" s="19" t="s">
        <v>257</v>
      </c>
      <c r="C276" s="12"/>
      <c r="D276" s="12"/>
      <c r="E276" s="12"/>
      <c r="F276" s="12"/>
      <c r="G276" s="12"/>
    </row>
    <row r="277" spans="1:7" ht="17.100000000000001" customHeight="1" x14ac:dyDescent="0.25">
      <c r="A277" s="58"/>
      <c r="B277" s="16" t="s">
        <v>37</v>
      </c>
      <c r="C277" s="12"/>
      <c r="D277" s="8"/>
      <c r="E277" s="8"/>
      <c r="F277" s="8" t="e">
        <f>AVERAGE(F275:F276)</f>
        <v>#DIV/0!</v>
      </c>
      <c r="G277" s="8" t="e">
        <f>AVERAGE(G275:G276)</f>
        <v>#DIV/0!</v>
      </c>
    </row>
    <row r="278" spans="1:7" x14ac:dyDescent="0.25">
      <c r="A278" s="99" t="s">
        <v>284</v>
      </c>
      <c r="B278" s="100"/>
      <c r="C278" s="12"/>
      <c r="D278" s="12"/>
      <c r="E278" s="12"/>
      <c r="F278" s="12"/>
      <c r="G278" s="12"/>
    </row>
    <row r="279" spans="1:7" ht="15.75" x14ac:dyDescent="0.25">
      <c r="A279" s="58" t="s">
        <v>10</v>
      </c>
      <c r="B279" s="19" t="s">
        <v>68</v>
      </c>
      <c r="C279" s="12"/>
      <c r="D279" s="8"/>
      <c r="E279" s="8"/>
      <c r="F279" s="8"/>
      <c r="G279" s="8"/>
    </row>
    <row r="280" spans="1:7" ht="15.75" x14ac:dyDescent="0.25">
      <c r="A280" s="58" t="s">
        <v>11</v>
      </c>
      <c r="B280" s="19" t="s">
        <v>206</v>
      </c>
      <c r="C280" s="12"/>
      <c r="D280" s="8"/>
      <c r="E280" s="8"/>
      <c r="F280" s="8"/>
      <c r="G280" s="8"/>
    </row>
    <row r="281" spans="1:7" ht="15.75" x14ac:dyDescent="0.25">
      <c r="A281" s="58" t="s">
        <v>12</v>
      </c>
      <c r="B281" s="19" t="s">
        <v>69</v>
      </c>
      <c r="C281" s="12"/>
      <c r="D281" s="8"/>
      <c r="E281" s="8"/>
      <c r="F281" s="8"/>
      <c r="G281" s="8"/>
    </row>
    <row r="282" spans="1:7" ht="15.75" x14ac:dyDescent="0.25">
      <c r="A282" s="58" t="s">
        <v>13</v>
      </c>
      <c r="B282" s="19" t="s">
        <v>70</v>
      </c>
      <c r="C282" s="12"/>
      <c r="D282" s="8"/>
      <c r="E282" s="8"/>
      <c r="F282" s="8"/>
      <c r="G282" s="8"/>
    </row>
    <row r="283" spans="1:7" ht="15.75" x14ac:dyDescent="0.25">
      <c r="A283" s="38" t="s">
        <v>14</v>
      </c>
      <c r="B283" s="19" t="s">
        <v>71</v>
      </c>
      <c r="C283" s="12"/>
      <c r="D283" s="12"/>
      <c r="E283" s="12"/>
      <c r="F283" s="12"/>
      <c r="G283" s="12"/>
    </row>
    <row r="284" spans="1:7" ht="15.75" x14ac:dyDescent="0.25">
      <c r="A284" s="38" t="s">
        <v>15</v>
      </c>
      <c r="B284" s="19" t="s">
        <v>207</v>
      </c>
      <c r="C284" s="12"/>
      <c r="D284" s="12"/>
      <c r="E284" s="12"/>
      <c r="F284" s="12"/>
      <c r="G284" s="12"/>
    </row>
    <row r="285" spans="1:7" ht="15.75" x14ac:dyDescent="0.25">
      <c r="A285" s="38" t="s">
        <v>16</v>
      </c>
      <c r="B285" s="19" t="s">
        <v>72</v>
      </c>
      <c r="C285" s="12"/>
      <c r="D285" s="12"/>
      <c r="E285" s="12"/>
      <c r="F285" s="12"/>
      <c r="G285" s="12"/>
    </row>
    <row r="286" spans="1:7" ht="15.75" x14ac:dyDescent="0.25">
      <c r="A286" s="38" t="s">
        <v>17</v>
      </c>
      <c r="B286" s="19" t="s">
        <v>73</v>
      </c>
      <c r="C286" s="12"/>
      <c r="D286" s="12"/>
      <c r="E286" s="12"/>
      <c r="F286" s="12"/>
      <c r="G286" s="12"/>
    </row>
    <row r="287" spans="1:7" ht="15.75" x14ac:dyDescent="0.25">
      <c r="A287" s="38" t="s">
        <v>32</v>
      </c>
      <c r="B287" s="19" t="s">
        <v>74</v>
      </c>
      <c r="C287" s="12"/>
      <c r="D287" s="12"/>
      <c r="E287" s="12"/>
      <c r="F287" s="12"/>
      <c r="G287" s="12"/>
    </row>
    <row r="288" spans="1:7" ht="15.75" x14ac:dyDescent="0.25">
      <c r="A288" s="38" t="s">
        <v>34</v>
      </c>
      <c r="B288" s="17" t="s">
        <v>208</v>
      </c>
      <c r="C288" s="12"/>
      <c r="D288" s="12"/>
      <c r="E288" s="12"/>
      <c r="F288" s="12"/>
      <c r="G288" s="12"/>
    </row>
    <row r="289" spans="1:7" ht="15.75" x14ac:dyDescent="0.25">
      <c r="A289" s="58"/>
      <c r="B289" s="16" t="s">
        <v>37</v>
      </c>
      <c r="C289" s="12"/>
      <c r="D289" s="12"/>
      <c r="E289" s="12"/>
      <c r="F289" s="12" t="e">
        <f>AVERAGE(F279:F288)</f>
        <v>#DIV/0!</v>
      </c>
      <c r="G289" s="12" t="e">
        <f>AVERAGE(G279:G288)</f>
        <v>#DIV/0!</v>
      </c>
    </row>
    <row r="290" spans="1:7" ht="16.5" customHeight="1" x14ac:dyDescent="0.25">
      <c r="A290" s="105" t="s">
        <v>283</v>
      </c>
      <c r="B290" s="100"/>
      <c r="C290" s="12"/>
      <c r="D290" s="8"/>
      <c r="E290" s="8"/>
      <c r="F290" s="8"/>
      <c r="G290" s="8"/>
    </row>
    <row r="291" spans="1:7" ht="15.75" x14ac:dyDescent="0.25">
      <c r="A291" s="58" t="s">
        <v>10</v>
      </c>
      <c r="B291" s="19" t="s">
        <v>237</v>
      </c>
      <c r="C291" s="12"/>
      <c r="D291" s="8"/>
      <c r="E291" s="8"/>
      <c r="F291" s="8"/>
      <c r="G291" s="8"/>
    </row>
    <row r="292" spans="1:7" ht="30" x14ac:dyDescent="0.25">
      <c r="A292" s="38" t="s">
        <v>11</v>
      </c>
      <c r="B292" s="19" t="s">
        <v>209</v>
      </c>
      <c r="C292" s="12"/>
      <c r="D292" s="8"/>
      <c r="E292" s="8"/>
      <c r="F292" s="8"/>
      <c r="G292" s="8"/>
    </row>
    <row r="293" spans="1:7" ht="15.75" x14ac:dyDescent="0.25">
      <c r="A293" s="38" t="s">
        <v>12</v>
      </c>
      <c r="B293" s="19" t="s">
        <v>238</v>
      </c>
      <c r="C293" s="12"/>
      <c r="D293" s="12"/>
      <c r="E293" s="12"/>
      <c r="F293" s="12"/>
      <c r="G293" s="12"/>
    </row>
    <row r="294" spans="1:7" ht="15.75" x14ac:dyDescent="0.25">
      <c r="A294" s="58"/>
      <c r="B294" s="16" t="s">
        <v>37</v>
      </c>
      <c r="C294" s="12"/>
      <c r="D294" s="12"/>
      <c r="E294" s="12"/>
      <c r="F294" s="12" t="e">
        <f>AVERAGE(F291:F293)</f>
        <v>#DIV/0!</v>
      </c>
      <c r="G294" s="12" t="e">
        <f>AVERAGE(G291:G293)</f>
        <v>#DIV/0!</v>
      </c>
    </row>
    <row r="295" spans="1:7" x14ac:dyDescent="0.25">
      <c r="A295" s="99" t="s">
        <v>282</v>
      </c>
      <c r="B295" s="100"/>
      <c r="C295" s="12"/>
      <c r="D295" s="8"/>
      <c r="E295" s="8"/>
      <c r="F295" s="8"/>
      <c r="G295" s="8"/>
    </row>
    <row r="296" spans="1:7" ht="30" x14ac:dyDescent="0.25">
      <c r="A296" s="38" t="s">
        <v>10</v>
      </c>
      <c r="B296" s="19" t="s">
        <v>108</v>
      </c>
      <c r="C296" s="12"/>
      <c r="D296" s="8"/>
      <c r="E296" s="8"/>
      <c r="F296" s="8"/>
      <c r="G296" s="8"/>
    </row>
    <row r="297" spans="1:7" ht="15.75" x14ac:dyDescent="0.25">
      <c r="A297" s="38" t="s">
        <v>11</v>
      </c>
      <c r="B297" s="19" t="s">
        <v>75</v>
      </c>
      <c r="C297" s="12"/>
      <c r="D297" s="8"/>
      <c r="E297" s="8"/>
      <c r="F297" s="8"/>
      <c r="G297" s="8"/>
    </row>
    <row r="298" spans="1:7" ht="15.75" x14ac:dyDescent="0.25">
      <c r="A298" s="58"/>
      <c r="B298" s="16" t="s">
        <v>37</v>
      </c>
      <c r="C298" s="12"/>
      <c r="D298" s="12"/>
      <c r="E298" s="12"/>
      <c r="F298" s="12" t="e">
        <f>AVERAGE(F296:F297)</f>
        <v>#DIV/0!</v>
      </c>
      <c r="G298" s="12" t="e">
        <f>AVERAGE(G296:G297)</f>
        <v>#DIV/0!</v>
      </c>
    </row>
    <row r="299" spans="1:7" x14ac:dyDescent="0.25">
      <c r="A299" s="99" t="s">
        <v>281</v>
      </c>
      <c r="B299" s="100"/>
      <c r="C299" s="12"/>
      <c r="D299" s="8"/>
      <c r="E299" s="8"/>
      <c r="F299" s="8"/>
      <c r="G299" s="8"/>
    </row>
    <row r="300" spans="1:7" ht="15.75" x14ac:dyDescent="0.25">
      <c r="A300" s="58" t="s">
        <v>10</v>
      </c>
      <c r="B300" s="19" t="s">
        <v>109</v>
      </c>
      <c r="C300" s="12"/>
      <c r="D300" s="8"/>
      <c r="E300" s="8"/>
      <c r="F300" s="8"/>
      <c r="G300" s="8"/>
    </row>
    <row r="301" spans="1:7" ht="15.75" x14ac:dyDescent="0.25">
      <c r="A301" s="58" t="s">
        <v>11</v>
      </c>
      <c r="B301" s="19" t="s">
        <v>110</v>
      </c>
      <c r="C301" s="12"/>
      <c r="D301" s="8"/>
      <c r="E301" s="8"/>
      <c r="F301" s="8"/>
      <c r="G301" s="8"/>
    </row>
    <row r="302" spans="1:7" ht="15.75" x14ac:dyDescent="0.25">
      <c r="A302" s="58" t="s">
        <v>12</v>
      </c>
      <c r="B302" s="19" t="s">
        <v>76</v>
      </c>
      <c r="C302" s="12"/>
      <c r="D302" s="8"/>
      <c r="E302" s="8"/>
      <c r="F302" s="8"/>
      <c r="G302" s="8"/>
    </row>
    <row r="303" spans="1:7" ht="15.75" x14ac:dyDescent="0.25">
      <c r="A303" s="58" t="s">
        <v>13</v>
      </c>
      <c r="B303" s="19" t="s">
        <v>158</v>
      </c>
      <c r="C303" s="12"/>
      <c r="D303" s="12"/>
      <c r="E303" s="12"/>
      <c r="F303" s="12"/>
      <c r="G303" s="12"/>
    </row>
    <row r="304" spans="1:7" ht="15.75" x14ac:dyDescent="0.25">
      <c r="A304" s="38" t="s">
        <v>14</v>
      </c>
      <c r="B304" s="19" t="s">
        <v>77</v>
      </c>
      <c r="C304" s="12"/>
      <c r="D304" s="12"/>
      <c r="E304" s="12"/>
      <c r="F304" s="12"/>
      <c r="G304" s="12"/>
    </row>
    <row r="305" spans="1:7" ht="15.75" x14ac:dyDescent="0.25">
      <c r="A305" s="58"/>
      <c r="B305" s="16" t="s">
        <v>37</v>
      </c>
      <c r="C305" s="12"/>
      <c r="D305" s="8"/>
      <c r="E305" s="8"/>
      <c r="F305" s="8" t="e">
        <f>AVERAGE(F300:F304)</f>
        <v>#DIV/0!</v>
      </c>
      <c r="G305" s="8" t="e">
        <f>AVERAGE(G300:G304)</f>
        <v>#DIV/0!</v>
      </c>
    </row>
    <row r="306" spans="1:7" ht="18" customHeight="1" x14ac:dyDescent="0.25">
      <c r="A306" s="99" t="s">
        <v>280</v>
      </c>
      <c r="B306" s="100"/>
      <c r="C306" s="12"/>
      <c r="D306" s="8"/>
      <c r="E306" s="8"/>
      <c r="F306" s="8"/>
      <c r="G306" s="8"/>
    </row>
    <row r="307" spans="1:7" ht="15.75" x14ac:dyDescent="0.25">
      <c r="A307" s="58" t="s">
        <v>10</v>
      </c>
      <c r="B307" s="19" t="s">
        <v>239</v>
      </c>
      <c r="C307" s="12"/>
      <c r="D307" s="8"/>
      <c r="E307" s="8"/>
      <c r="F307" s="8"/>
      <c r="G307" s="8"/>
    </row>
    <row r="308" spans="1:7" ht="15.75" x14ac:dyDescent="0.25">
      <c r="A308" s="38" t="s">
        <v>11</v>
      </c>
      <c r="B308" s="19" t="s">
        <v>266</v>
      </c>
      <c r="C308" s="12"/>
      <c r="D308" s="8"/>
      <c r="E308" s="8"/>
      <c r="F308" s="8"/>
      <c r="G308" s="8"/>
    </row>
    <row r="309" spans="1:7" ht="15.6" customHeight="1" x14ac:dyDescent="0.25">
      <c r="A309" s="58"/>
      <c r="B309" s="16" t="s">
        <v>37</v>
      </c>
      <c r="C309" s="12"/>
      <c r="D309" s="8"/>
      <c r="E309" s="8"/>
      <c r="F309" s="8" t="e">
        <f>AVERAGE(F307:F308)</f>
        <v>#DIV/0!</v>
      </c>
      <c r="G309" s="8" t="e">
        <f>AVERAGE(G307:G308)</f>
        <v>#DIV/0!</v>
      </c>
    </row>
    <row r="310" spans="1:7" ht="18" customHeight="1" x14ac:dyDescent="0.25">
      <c r="A310" s="99" t="s">
        <v>279</v>
      </c>
      <c r="B310" s="100"/>
      <c r="C310" s="12"/>
      <c r="D310" s="8"/>
      <c r="E310" s="8"/>
      <c r="F310" s="8"/>
      <c r="G310" s="8"/>
    </row>
    <row r="311" spans="1:7" ht="30" x14ac:dyDescent="0.25">
      <c r="A311" s="58" t="s">
        <v>10</v>
      </c>
      <c r="B311" s="19" t="s">
        <v>249</v>
      </c>
      <c r="C311" s="12"/>
      <c r="D311" s="8"/>
      <c r="E311" s="8"/>
      <c r="F311" s="8"/>
      <c r="G311" s="8"/>
    </row>
    <row r="312" spans="1:7" ht="15.75" x14ac:dyDescent="0.25">
      <c r="A312" s="38" t="s">
        <v>11</v>
      </c>
      <c r="B312" s="19" t="s">
        <v>78</v>
      </c>
      <c r="C312" s="12"/>
      <c r="D312" s="8"/>
      <c r="E312" s="8"/>
      <c r="F312" s="8"/>
      <c r="G312" s="8"/>
    </row>
    <row r="313" spans="1:7" ht="15.75" x14ac:dyDescent="0.25">
      <c r="A313" s="38" t="s">
        <v>12</v>
      </c>
      <c r="B313" s="19" t="s">
        <v>79</v>
      </c>
      <c r="C313" s="12"/>
      <c r="D313" s="8"/>
      <c r="E313" s="8"/>
      <c r="F313" s="8"/>
      <c r="G313" s="8"/>
    </row>
    <row r="314" spans="1:7" ht="15.75" x14ac:dyDescent="0.25">
      <c r="A314" s="58"/>
      <c r="B314" s="16" t="s">
        <v>37</v>
      </c>
      <c r="C314" s="12"/>
      <c r="D314" s="8"/>
      <c r="E314" s="8"/>
      <c r="F314" s="8" t="e">
        <f>AVERAGE(F311:F313)</f>
        <v>#DIV/0!</v>
      </c>
      <c r="G314" s="8" t="e">
        <f>AVERAGE(G311:G313)</f>
        <v>#DIV/0!</v>
      </c>
    </row>
    <row r="315" spans="1:7" x14ac:dyDescent="0.25">
      <c r="A315" s="95" t="s">
        <v>278</v>
      </c>
      <c r="B315" s="98"/>
      <c r="C315" s="12"/>
      <c r="D315" s="8"/>
      <c r="E315" s="8"/>
      <c r="F315" s="8"/>
      <c r="G315" s="8"/>
    </row>
    <row r="316" spans="1:7" ht="15.75" x14ac:dyDescent="0.25">
      <c r="A316" s="58" t="s">
        <v>10</v>
      </c>
      <c r="B316" s="19" t="s">
        <v>80</v>
      </c>
      <c r="C316" s="12"/>
      <c r="D316" s="8"/>
      <c r="E316" s="8"/>
      <c r="F316" s="8"/>
      <c r="G316" s="8"/>
    </row>
    <row r="317" spans="1:7" ht="30" x14ac:dyDescent="0.25">
      <c r="A317" s="38" t="s">
        <v>11</v>
      </c>
      <c r="B317" s="19" t="s">
        <v>159</v>
      </c>
      <c r="C317" s="12"/>
      <c r="D317" s="8"/>
      <c r="E317" s="8"/>
      <c r="F317" s="8"/>
      <c r="G317" s="8"/>
    </row>
    <row r="318" spans="1:7" ht="15.75" x14ac:dyDescent="0.25">
      <c r="A318" s="38"/>
      <c r="B318" s="66" t="s">
        <v>37</v>
      </c>
      <c r="C318" s="12"/>
      <c r="D318" s="8"/>
      <c r="E318" s="8"/>
      <c r="F318" s="8" t="e">
        <f>AVERAGE(F316:F317)</f>
        <v>#DIV/0!</v>
      </c>
      <c r="G318" s="8" t="e">
        <f>AVERAGE(G316:G317)</f>
        <v>#DIV/0!</v>
      </c>
    </row>
    <row r="319" spans="1:7" ht="30" customHeight="1" x14ac:dyDescent="0.25">
      <c r="A319" s="95" t="s">
        <v>277</v>
      </c>
      <c r="B319" s="96"/>
      <c r="C319" s="12"/>
      <c r="D319" s="8"/>
      <c r="E319" s="8"/>
      <c r="F319" s="8"/>
      <c r="G319" s="8"/>
    </row>
    <row r="320" spans="1:7" ht="15.75" x14ac:dyDescent="0.25">
      <c r="A320" s="61" t="s">
        <v>10</v>
      </c>
      <c r="B320" s="45" t="s">
        <v>251</v>
      </c>
      <c r="C320" s="12"/>
      <c r="D320" s="8"/>
      <c r="E320" s="8"/>
      <c r="F320" s="8"/>
      <c r="G320" s="8"/>
    </row>
    <row r="321" spans="1:7" ht="15.75" x14ac:dyDescent="0.25">
      <c r="A321" s="62" t="s">
        <v>11</v>
      </c>
      <c r="B321" s="24" t="s">
        <v>250</v>
      </c>
      <c r="C321" s="12"/>
      <c r="D321" s="8"/>
      <c r="E321" s="8"/>
      <c r="F321" s="8"/>
      <c r="G321" s="8"/>
    </row>
    <row r="322" spans="1:7" ht="15.75" x14ac:dyDescent="0.25">
      <c r="A322" s="58"/>
      <c r="B322" s="23" t="s">
        <v>37</v>
      </c>
      <c r="C322" s="12"/>
      <c r="D322" s="8"/>
      <c r="E322" s="8"/>
      <c r="F322" s="8" t="e">
        <f>AVERAGE(F320:F321)</f>
        <v>#DIV/0!</v>
      </c>
      <c r="G322" s="8" t="e">
        <f>AVERAGE(G320:G321)</f>
        <v>#DIV/0!</v>
      </c>
    </row>
    <row r="323" spans="1:7" ht="15.75" x14ac:dyDescent="0.25">
      <c r="A323" s="58"/>
      <c r="B323" s="16" t="s">
        <v>38</v>
      </c>
      <c r="C323" s="12"/>
      <c r="D323" s="8"/>
      <c r="E323" s="8"/>
      <c r="F323" s="8" t="e">
        <f>AVERAGE(F273,F277,F289,F294,F298,F305,F309,F314,F318,F322)</f>
        <v>#DIV/0!</v>
      </c>
      <c r="G323" s="8" t="e">
        <f>AVERAGE(G273,G277,G289,G294,G298,G305,G309,G314,G318,G322)</f>
        <v>#DIV/0!</v>
      </c>
    </row>
    <row r="324" spans="1:7" ht="37.5" customHeight="1" x14ac:dyDescent="0.35">
      <c r="A324" s="97" t="s">
        <v>162</v>
      </c>
      <c r="B324" s="98"/>
      <c r="C324" s="12"/>
      <c r="D324" s="8"/>
      <c r="E324" s="8"/>
      <c r="F324" s="8"/>
      <c r="G324" s="8"/>
    </row>
    <row r="325" spans="1:7" ht="19.5" customHeight="1" x14ac:dyDescent="0.25">
      <c r="A325" s="95" t="s">
        <v>276</v>
      </c>
      <c r="B325" s="96"/>
      <c r="C325" s="12"/>
      <c r="D325" s="8"/>
      <c r="E325" s="8"/>
      <c r="F325" s="8"/>
      <c r="G325" s="8"/>
    </row>
    <row r="326" spans="1:7" ht="15.75" x14ac:dyDescent="0.25">
      <c r="A326" s="86" t="s">
        <v>10</v>
      </c>
      <c r="B326" s="45" t="s">
        <v>111</v>
      </c>
      <c r="C326" s="12"/>
      <c r="D326" s="8"/>
      <c r="E326" s="8"/>
      <c r="F326" s="8"/>
      <c r="G326" s="8"/>
    </row>
    <row r="327" spans="1:7" ht="15.75" x14ac:dyDescent="0.25">
      <c r="A327" s="83" t="s">
        <v>11</v>
      </c>
      <c r="B327" s="68" t="s">
        <v>112</v>
      </c>
      <c r="C327" s="12"/>
      <c r="D327" s="12"/>
      <c r="E327" s="12"/>
      <c r="F327" s="12"/>
      <c r="G327" s="12"/>
    </row>
    <row r="328" spans="1:7" ht="28.15" customHeight="1" x14ac:dyDescent="0.25">
      <c r="A328" s="83" t="s">
        <v>12</v>
      </c>
      <c r="B328" s="19" t="s">
        <v>113</v>
      </c>
      <c r="C328" s="12"/>
      <c r="D328" s="8"/>
      <c r="E328" s="8"/>
      <c r="F328" s="8"/>
      <c r="G328" s="8"/>
    </row>
    <row r="329" spans="1:7" ht="15" customHeight="1" x14ac:dyDescent="0.25">
      <c r="A329" s="84" t="s">
        <v>13</v>
      </c>
      <c r="B329" s="19" t="s">
        <v>114</v>
      </c>
      <c r="C329" s="12"/>
      <c r="D329" s="8"/>
      <c r="E329" s="8"/>
      <c r="F329" s="8"/>
      <c r="G329" s="8"/>
    </row>
    <row r="330" spans="1:7" ht="14.45" customHeight="1" x14ac:dyDescent="0.25">
      <c r="A330" s="84" t="s">
        <v>14</v>
      </c>
      <c r="B330" s="60" t="s">
        <v>115</v>
      </c>
      <c r="C330" s="12"/>
      <c r="D330" s="8"/>
      <c r="E330" s="8"/>
      <c r="F330" s="8"/>
      <c r="G330" s="8"/>
    </row>
    <row r="331" spans="1:7" ht="15.6" customHeight="1" x14ac:dyDescent="0.25">
      <c r="A331" s="85" t="s">
        <v>15</v>
      </c>
      <c r="B331" s="24" t="s">
        <v>240</v>
      </c>
      <c r="C331" s="12"/>
      <c r="D331" s="8"/>
      <c r="E331" s="8"/>
      <c r="F331" s="8"/>
      <c r="G331" s="8"/>
    </row>
    <row r="332" spans="1:7" ht="15.75" x14ac:dyDescent="0.25">
      <c r="A332" s="58"/>
      <c r="B332" s="23" t="s">
        <v>37</v>
      </c>
      <c r="C332" s="12"/>
      <c r="D332" s="8"/>
      <c r="E332" s="8"/>
      <c r="F332" s="8" t="e">
        <f>AVERAGE(F326:F331)</f>
        <v>#DIV/0!</v>
      </c>
      <c r="G332" s="8" t="e">
        <f>AVERAGE(G326:G331)</f>
        <v>#DIV/0!</v>
      </c>
    </row>
    <row r="333" spans="1:7" ht="15.75" x14ac:dyDescent="0.25">
      <c r="A333" s="58"/>
      <c r="B333" s="16"/>
      <c r="C333" s="12"/>
      <c r="D333" s="8"/>
      <c r="E333" s="8"/>
      <c r="F333" s="8"/>
      <c r="G333" s="8"/>
    </row>
    <row r="334" spans="1:7" x14ac:dyDescent="0.25">
      <c r="A334" s="95" t="s">
        <v>275</v>
      </c>
      <c r="B334" s="98"/>
      <c r="C334" s="12"/>
      <c r="D334" s="8"/>
      <c r="E334" s="8"/>
      <c r="F334" s="8"/>
      <c r="G334" s="8"/>
    </row>
    <row r="335" spans="1:7" ht="16.149999999999999" customHeight="1" x14ac:dyDescent="0.25">
      <c r="A335" s="58" t="s">
        <v>10</v>
      </c>
      <c r="B335" s="59" t="s">
        <v>116</v>
      </c>
      <c r="C335" s="12"/>
      <c r="D335" s="12"/>
      <c r="E335" s="12"/>
      <c r="F335" s="12"/>
      <c r="G335" s="12"/>
    </row>
    <row r="336" spans="1:7" ht="16.149999999999999" customHeight="1" x14ac:dyDescent="0.25">
      <c r="A336" s="58" t="s">
        <v>11</v>
      </c>
      <c r="B336" s="19" t="s">
        <v>117</v>
      </c>
      <c r="C336" s="12"/>
      <c r="D336" s="12"/>
      <c r="E336" s="12"/>
      <c r="F336" s="12"/>
      <c r="G336" s="12"/>
    </row>
    <row r="337" spans="1:7" ht="15" customHeight="1" x14ac:dyDescent="0.25">
      <c r="A337" s="58" t="s">
        <v>12</v>
      </c>
      <c r="B337" s="19" t="s">
        <v>210</v>
      </c>
      <c r="C337" s="12"/>
      <c r="D337" s="8"/>
      <c r="E337" s="8"/>
      <c r="F337" s="8"/>
      <c r="G337" s="8"/>
    </row>
    <row r="338" spans="1:7" ht="15" customHeight="1" x14ac:dyDescent="0.25">
      <c r="A338" s="38" t="s">
        <v>13</v>
      </c>
      <c r="B338" s="19" t="s">
        <v>118</v>
      </c>
      <c r="C338" s="12"/>
      <c r="D338" s="8"/>
      <c r="E338" s="8"/>
      <c r="F338" s="8"/>
      <c r="G338" s="8"/>
    </row>
    <row r="339" spans="1:7" ht="15.75" x14ac:dyDescent="0.25">
      <c r="A339" s="58"/>
      <c r="B339" s="16" t="s">
        <v>37</v>
      </c>
      <c r="C339" s="12"/>
      <c r="D339" s="8"/>
      <c r="E339" s="8"/>
      <c r="F339" s="8" t="e">
        <f>AVERAGE(F335:F338)</f>
        <v>#DIV/0!</v>
      </c>
      <c r="G339" s="8" t="e">
        <f>AVERAGE(G335:G338)</f>
        <v>#DIV/0!</v>
      </c>
    </row>
    <row r="340" spans="1:7" x14ac:dyDescent="0.25">
      <c r="A340" s="95" t="s">
        <v>274</v>
      </c>
      <c r="B340" s="96"/>
      <c r="C340" s="12"/>
      <c r="D340" s="8"/>
      <c r="E340" s="8"/>
      <c r="F340" s="8"/>
      <c r="G340" s="8"/>
    </row>
    <row r="341" spans="1:7" ht="30" x14ac:dyDescent="0.25">
      <c r="A341" s="61" t="s">
        <v>10</v>
      </c>
      <c r="B341" s="45" t="s">
        <v>119</v>
      </c>
      <c r="C341" s="12"/>
      <c r="D341" s="8"/>
      <c r="E341" s="8"/>
      <c r="F341" s="8"/>
      <c r="G341" s="8"/>
    </row>
    <row r="342" spans="1:7" ht="15.75" x14ac:dyDescent="0.25">
      <c r="A342" s="58" t="s">
        <v>11</v>
      </c>
      <c r="B342" s="68" t="s">
        <v>256</v>
      </c>
      <c r="C342" s="12"/>
      <c r="D342" s="8"/>
      <c r="E342" s="8"/>
      <c r="F342" s="8"/>
      <c r="G342" s="8"/>
    </row>
    <row r="343" spans="1:7" ht="30" x14ac:dyDescent="0.25">
      <c r="A343" s="58" t="s">
        <v>12</v>
      </c>
      <c r="B343" s="67" t="s">
        <v>211</v>
      </c>
      <c r="C343" s="12"/>
      <c r="D343" s="8"/>
      <c r="E343" s="8"/>
      <c r="F343" s="8"/>
      <c r="G343" s="8"/>
    </row>
    <row r="344" spans="1:7" ht="30" x14ac:dyDescent="0.25">
      <c r="A344" s="62" t="s">
        <v>13</v>
      </c>
      <c r="B344" s="45" t="s">
        <v>120</v>
      </c>
      <c r="C344" s="12"/>
      <c r="D344" s="8"/>
      <c r="E344" s="8"/>
      <c r="F344" s="8"/>
      <c r="G344" s="8"/>
    </row>
    <row r="345" spans="1:7" ht="15.75" x14ac:dyDescent="0.25">
      <c r="A345" s="38" t="s">
        <v>14</v>
      </c>
      <c r="B345" s="68" t="s">
        <v>121</v>
      </c>
      <c r="C345" s="12"/>
      <c r="D345" s="8"/>
      <c r="E345" s="8"/>
      <c r="F345" s="8"/>
      <c r="G345" s="8"/>
    </row>
    <row r="346" spans="1:7" ht="15.75" x14ac:dyDescent="0.25">
      <c r="A346" s="38" t="s">
        <v>15</v>
      </c>
      <c r="B346" s="59" t="s">
        <v>122</v>
      </c>
      <c r="C346" s="12"/>
      <c r="D346" s="8"/>
      <c r="E346" s="8"/>
      <c r="F346" s="8"/>
      <c r="G346" s="8"/>
    </row>
    <row r="347" spans="1:7" ht="15.75" x14ac:dyDescent="0.25">
      <c r="A347" s="58"/>
      <c r="B347" s="16" t="s">
        <v>37</v>
      </c>
      <c r="C347" s="12"/>
      <c r="D347" s="8"/>
      <c r="E347" s="8"/>
      <c r="F347" s="8" t="e">
        <f>AVERAGE(F341:F346)</f>
        <v>#DIV/0!</v>
      </c>
      <c r="G347" s="8" t="e">
        <f>AVERAGE(G341:G346)</f>
        <v>#DIV/0!</v>
      </c>
    </row>
    <row r="348" spans="1:7" x14ac:dyDescent="0.25">
      <c r="A348" s="95" t="s">
        <v>273</v>
      </c>
      <c r="B348" s="98"/>
      <c r="C348" s="12"/>
      <c r="D348" s="12"/>
      <c r="E348" s="12"/>
      <c r="F348" s="12"/>
      <c r="G348" s="12"/>
    </row>
    <row r="349" spans="1:7" ht="15.75" x14ac:dyDescent="0.25">
      <c r="A349" s="58" t="s">
        <v>10</v>
      </c>
      <c r="B349" s="19" t="s">
        <v>81</v>
      </c>
      <c r="C349" s="12"/>
      <c r="D349" s="8"/>
      <c r="E349" s="8"/>
      <c r="F349" s="8"/>
      <c r="G349" s="8"/>
    </row>
    <row r="350" spans="1:7" ht="15.75" x14ac:dyDescent="0.25">
      <c r="A350" s="38" t="s">
        <v>11</v>
      </c>
      <c r="B350" s="19" t="s">
        <v>82</v>
      </c>
      <c r="C350" s="12"/>
      <c r="D350" s="8"/>
      <c r="E350" s="8"/>
      <c r="F350" s="8"/>
      <c r="G350" s="8"/>
    </row>
    <row r="351" spans="1:7" ht="15.75" x14ac:dyDescent="0.25">
      <c r="A351" s="58"/>
      <c r="B351" s="16" t="s">
        <v>37</v>
      </c>
      <c r="C351" s="12"/>
      <c r="D351" s="8"/>
      <c r="E351" s="8"/>
      <c r="F351" s="8" t="e">
        <f>AVERAGE(F349:F350)</f>
        <v>#DIV/0!</v>
      </c>
      <c r="G351" s="8" t="e">
        <f>AVERAGE(G349:G350)</f>
        <v>#DIV/0!</v>
      </c>
    </row>
    <row r="352" spans="1:7" x14ac:dyDescent="0.25">
      <c r="A352" s="95" t="s">
        <v>272</v>
      </c>
      <c r="B352" s="98"/>
      <c r="C352" s="12"/>
      <c r="D352" s="8"/>
      <c r="E352" s="8"/>
      <c r="F352" s="8"/>
      <c r="G352" s="8"/>
    </row>
    <row r="353" spans="1:7" ht="15.75" x14ac:dyDescent="0.25">
      <c r="A353" s="58" t="s">
        <v>10</v>
      </c>
      <c r="B353" s="19" t="s">
        <v>255</v>
      </c>
      <c r="C353" s="12"/>
      <c r="D353" s="8"/>
      <c r="E353" s="8"/>
      <c r="F353" s="8"/>
      <c r="G353" s="8"/>
    </row>
    <row r="354" spans="1:7" ht="15.75" x14ac:dyDescent="0.25">
      <c r="A354" s="58" t="s">
        <v>11</v>
      </c>
      <c r="B354" s="19" t="s">
        <v>241</v>
      </c>
      <c r="C354" s="12"/>
      <c r="D354" s="8"/>
      <c r="E354" s="8"/>
      <c r="F354" s="8"/>
      <c r="G354" s="8"/>
    </row>
    <row r="355" spans="1:7" ht="15.75" x14ac:dyDescent="0.25">
      <c r="A355" s="58" t="s">
        <v>12</v>
      </c>
      <c r="B355" s="19" t="s">
        <v>254</v>
      </c>
      <c r="C355" s="12"/>
      <c r="D355" s="12"/>
      <c r="E355" s="12"/>
      <c r="F355" s="12"/>
      <c r="G355" s="12"/>
    </row>
    <row r="356" spans="1:7" ht="15.75" x14ac:dyDescent="0.25">
      <c r="A356" s="58"/>
      <c r="B356" s="16" t="s">
        <v>37</v>
      </c>
      <c r="C356" s="12"/>
      <c r="D356" s="8"/>
      <c r="E356" s="8"/>
      <c r="F356" s="8" t="e">
        <f>AVERAGE(F353:F355)</f>
        <v>#DIV/0!</v>
      </c>
      <c r="G356" s="8" t="e">
        <f>AVERAGE(G353:G355)</f>
        <v>#DIV/0!</v>
      </c>
    </row>
    <row r="357" spans="1:7" ht="28.9" customHeight="1" x14ac:dyDescent="0.25">
      <c r="A357" s="99" t="s">
        <v>271</v>
      </c>
      <c r="B357" s="100"/>
      <c r="C357" s="12"/>
      <c r="D357" s="8"/>
      <c r="E357" s="8"/>
      <c r="F357" s="8"/>
      <c r="G357" s="8"/>
    </row>
    <row r="358" spans="1:7" ht="15.75" x14ac:dyDescent="0.25">
      <c r="A358" s="58" t="s">
        <v>10</v>
      </c>
      <c r="B358" s="69" t="s">
        <v>253</v>
      </c>
      <c r="C358" s="12"/>
      <c r="D358" s="8"/>
      <c r="E358" s="8"/>
      <c r="F358" s="8"/>
      <c r="G358" s="8"/>
    </row>
    <row r="359" spans="1:7" ht="15.75" x14ac:dyDescent="0.25">
      <c r="A359" s="58" t="s">
        <v>11</v>
      </c>
      <c r="B359" s="67" t="s">
        <v>212</v>
      </c>
      <c r="C359" s="12"/>
      <c r="D359" s="8"/>
      <c r="E359" s="8"/>
      <c r="F359" s="8"/>
      <c r="G359" s="8"/>
    </row>
    <row r="360" spans="1:7" ht="15.75" x14ac:dyDescent="0.25">
      <c r="A360" s="61" t="s">
        <v>12</v>
      </c>
      <c r="B360" s="24" t="s">
        <v>123</v>
      </c>
      <c r="C360" s="12"/>
      <c r="D360" s="8"/>
      <c r="E360" s="8"/>
      <c r="F360" s="8"/>
      <c r="G360" s="8"/>
    </row>
    <row r="361" spans="1:7" ht="15.75" x14ac:dyDescent="0.25">
      <c r="A361" s="58" t="s">
        <v>13</v>
      </c>
      <c r="B361" s="42" t="s">
        <v>124</v>
      </c>
      <c r="C361" s="12"/>
      <c r="D361" s="8"/>
      <c r="E361" s="8"/>
      <c r="F361" s="8"/>
      <c r="G361" s="8"/>
    </row>
    <row r="362" spans="1:7" ht="18.600000000000001" customHeight="1" x14ac:dyDescent="0.25">
      <c r="A362" s="21"/>
      <c r="B362" s="16" t="s">
        <v>37</v>
      </c>
      <c r="C362" s="12"/>
      <c r="D362" s="8"/>
      <c r="E362" s="8"/>
      <c r="F362" s="8" t="e">
        <f>AVERAGE(F358:F361)</f>
        <v>#DIV/0!</v>
      </c>
      <c r="G362" s="8" t="e">
        <f>AVERAGE(G358:G361)</f>
        <v>#DIV/0!</v>
      </c>
    </row>
    <row r="363" spans="1:7" ht="15" customHeight="1" x14ac:dyDescent="0.25">
      <c r="A363" s="21"/>
      <c r="B363" s="16" t="s">
        <v>38</v>
      </c>
      <c r="C363" s="21"/>
      <c r="D363" s="21"/>
      <c r="E363" s="21"/>
      <c r="F363" s="21" t="e">
        <f>SUM(F362,F356,F351,F347,F339,F332)</f>
        <v>#DIV/0!</v>
      </c>
      <c r="G363" s="21" t="e">
        <f>SUM(G362,G356,G351,G347,G339,G332)</f>
        <v>#DIV/0!</v>
      </c>
    </row>
    <row r="364" spans="1:7" ht="44.25" customHeight="1" x14ac:dyDescent="0.35">
      <c r="A364" s="97" t="s">
        <v>83</v>
      </c>
      <c r="B364" s="98"/>
      <c r="C364" s="21"/>
      <c r="D364" s="21"/>
      <c r="E364" s="21"/>
      <c r="F364" s="21"/>
      <c r="G364" s="21"/>
    </row>
    <row r="365" spans="1:7" ht="15" customHeight="1" x14ac:dyDescent="0.25">
      <c r="A365" s="95" t="s">
        <v>270</v>
      </c>
      <c r="B365" s="98"/>
      <c r="C365" s="21"/>
      <c r="D365" s="21"/>
      <c r="E365" s="21"/>
      <c r="F365" s="21"/>
      <c r="G365" s="21"/>
    </row>
    <row r="366" spans="1:7" ht="23.45" customHeight="1" x14ac:dyDescent="0.25">
      <c r="A366" s="58" t="s">
        <v>10</v>
      </c>
      <c r="B366" s="19" t="s">
        <v>242</v>
      </c>
      <c r="C366" s="21"/>
      <c r="D366" s="21"/>
      <c r="E366" s="21"/>
      <c r="F366" s="21"/>
      <c r="G366" s="21"/>
    </row>
    <row r="367" spans="1:7" ht="29.45" customHeight="1" x14ac:dyDescent="0.25">
      <c r="A367" s="58" t="s">
        <v>11</v>
      </c>
      <c r="B367" s="19" t="s">
        <v>243</v>
      </c>
      <c r="C367" s="21"/>
      <c r="D367" s="21"/>
      <c r="E367" s="21"/>
      <c r="F367" s="21"/>
      <c r="G367" s="21"/>
    </row>
    <row r="368" spans="1:7" ht="15" customHeight="1" x14ac:dyDescent="0.25">
      <c r="A368" s="58" t="s">
        <v>12</v>
      </c>
      <c r="B368" s="19" t="s">
        <v>160</v>
      </c>
      <c r="C368" s="21"/>
      <c r="D368" s="21"/>
      <c r="E368" s="21"/>
      <c r="F368" s="21"/>
      <c r="G368" s="21"/>
    </row>
    <row r="369" spans="1:7" ht="15" customHeight="1" x14ac:dyDescent="0.25">
      <c r="A369" s="58" t="s">
        <v>13</v>
      </c>
      <c r="B369" s="19" t="s">
        <v>244</v>
      </c>
      <c r="C369" s="21"/>
      <c r="D369" s="21"/>
      <c r="E369" s="21"/>
      <c r="F369" s="21"/>
      <c r="G369" s="21"/>
    </row>
    <row r="370" spans="1:7" ht="15" customHeight="1" x14ac:dyDescent="0.25">
      <c r="A370" s="38" t="s">
        <v>14</v>
      </c>
      <c r="B370" s="19" t="s">
        <v>245</v>
      </c>
      <c r="C370" s="21"/>
      <c r="D370" s="21"/>
      <c r="E370" s="21"/>
      <c r="F370" s="21"/>
      <c r="G370" s="21"/>
    </row>
    <row r="371" spans="1:7" ht="15" customHeight="1" x14ac:dyDescent="0.25">
      <c r="A371" s="21"/>
      <c r="B371" s="16" t="s">
        <v>37</v>
      </c>
      <c r="C371" s="21"/>
      <c r="D371" s="21"/>
      <c r="E371" s="21"/>
      <c r="F371" s="21" t="e">
        <f>AVERAGE(F366:F370)</f>
        <v>#DIV/0!</v>
      </c>
      <c r="G371" s="21" t="e">
        <f>AVERAGE(G366:G370)</f>
        <v>#DIV/0!</v>
      </c>
    </row>
    <row r="372" spans="1:7" ht="15" customHeight="1" x14ac:dyDescent="0.25">
      <c r="A372" s="99" t="s">
        <v>267</v>
      </c>
      <c r="B372" s="106"/>
      <c r="C372" s="21"/>
      <c r="D372" s="21"/>
      <c r="E372" s="21"/>
      <c r="F372" s="21"/>
      <c r="G372" s="21"/>
    </row>
    <row r="373" spans="1:7" ht="15" customHeight="1" x14ac:dyDescent="0.25">
      <c r="A373" s="38" t="s">
        <v>10</v>
      </c>
      <c r="B373" s="19" t="s">
        <v>213</v>
      </c>
      <c r="C373" s="21"/>
      <c r="D373" s="21"/>
      <c r="E373" s="21"/>
      <c r="F373" s="21"/>
      <c r="G373" s="21"/>
    </row>
    <row r="374" spans="1:7" ht="15" customHeight="1" x14ac:dyDescent="0.25">
      <c r="A374" s="58" t="s">
        <v>11</v>
      </c>
      <c r="B374" s="19" t="s">
        <v>84</v>
      </c>
      <c r="C374" s="21"/>
      <c r="D374" s="21"/>
      <c r="E374" s="21"/>
      <c r="F374" s="21"/>
      <c r="G374" s="21"/>
    </row>
    <row r="375" spans="1:7" ht="15.6" customHeight="1" x14ac:dyDescent="0.25">
      <c r="A375" s="58" t="s">
        <v>12</v>
      </c>
      <c r="B375" s="19" t="s">
        <v>85</v>
      </c>
      <c r="C375" s="21"/>
      <c r="D375" s="21"/>
      <c r="E375" s="21"/>
      <c r="F375" s="21"/>
      <c r="G375" s="21"/>
    </row>
    <row r="376" spans="1:7" ht="15" customHeight="1" x14ac:dyDescent="0.25">
      <c r="A376" s="21"/>
      <c r="B376" s="16" t="s">
        <v>37</v>
      </c>
      <c r="C376" s="21"/>
      <c r="D376" s="21"/>
      <c r="E376" s="21"/>
      <c r="F376" s="21" t="e">
        <f>AVERAGE(F373:F375)</f>
        <v>#DIV/0!</v>
      </c>
      <c r="G376" s="21" t="e">
        <f>AVERAGE(G373:G375)</f>
        <v>#DIV/0!</v>
      </c>
    </row>
    <row r="377" spans="1:7" ht="16.899999999999999" customHeight="1" x14ac:dyDescent="0.25">
      <c r="A377" s="99" t="s">
        <v>268</v>
      </c>
      <c r="B377" s="106"/>
      <c r="C377" s="21"/>
      <c r="D377" s="21"/>
      <c r="E377" s="21"/>
      <c r="F377" s="21"/>
      <c r="G377" s="21"/>
    </row>
    <row r="378" spans="1:7" ht="15" customHeight="1" x14ac:dyDescent="0.25">
      <c r="A378" s="38" t="s">
        <v>10</v>
      </c>
      <c r="B378" s="19" t="s">
        <v>86</v>
      </c>
      <c r="C378" s="21"/>
      <c r="D378" s="21"/>
      <c r="E378" s="21"/>
      <c r="F378" s="21"/>
      <c r="G378" s="21"/>
    </row>
    <row r="379" spans="1:7" ht="15" customHeight="1" x14ac:dyDescent="0.25">
      <c r="A379" s="38" t="s">
        <v>11</v>
      </c>
      <c r="B379" s="19" t="s">
        <v>214</v>
      </c>
      <c r="C379" s="21"/>
      <c r="D379" s="21"/>
      <c r="E379" s="21"/>
      <c r="F379" s="21"/>
      <c r="G379" s="21"/>
    </row>
    <row r="380" spans="1:7" ht="15" customHeight="1" x14ac:dyDescent="0.25">
      <c r="A380" s="38" t="s">
        <v>12</v>
      </c>
      <c r="B380" s="19" t="s">
        <v>87</v>
      </c>
      <c r="C380" s="21"/>
      <c r="D380" s="21"/>
      <c r="E380" s="21"/>
      <c r="F380" s="21"/>
      <c r="G380" s="21"/>
    </row>
    <row r="381" spans="1:7" ht="31.15" customHeight="1" x14ac:dyDescent="0.25">
      <c r="A381" s="58" t="s">
        <v>13</v>
      </c>
      <c r="B381" s="19" t="s">
        <v>246</v>
      </c>
      <c r="C381" s="21"/>
      <c r="D381" s="21"/>
      <c r="E381" s="21"/>
      <c r="F381" s="21"/>
      <c r="G381" s="21"/>
    </row>
    <row r="382" spans="1:7" ht="15" customHeight="1" x14ac:dyDescent="0.25">
      <c r="A382" s="58"/>
      <c r="B382" s="16" t="s">
        <v>37</v>
      </c>
      <c r="C382" s="21"/>
      <c r="D382" s="21"/>
      <c r="E382" s="21"/>
      <c r="F382" s="21" t="e">
        <f>AVERAGE(F378:F381)</f>
        <v>#DIV/0!</v>
      </c>
      <c r="G382" s="21" t="e">
        <f>AVERAGE(G378:G381)</f>
        <v>#DIV/0!</v>
      </c>
    </row>
    <row r="383" spans="1:7" ht="15" customHeight="1" x14ac:dyDescent="0.25">
      <c r="A383" s="95" t="s">
        <v>269</v>
      </c>
      <c r="B383" s="98"/>
      <c r="C383" s="21"/>
      <c r="D383" s="21"/>
      <c r="E383" s="21"/>
      <c r="F383" s="21"/>
      <c r="G383" s="21"/>
    </row>
    <row r="384" spans="1:7" ht="15" customHeight="1" x14ac:dyDescent="0.25">
      <c r="A384" s="38" t="s">
        <v>10</v>
      </c>
      <c r="B384" s="19" t="s">
        <v>215</v>
      </c>
      <c r="C384" s="21"/>
      <c r="D384" s="21"/>
      <c r="E384" s="21"/>
      <c r="F384" s="21"/>
      <c r="G384" s="21"/>
    </row>
    <row r="385" spans="1:7" ht="15.75" x14ac:dyDescent="0.25">
      <c r="A385" s="58" t="s">
        <v>11</v>
      </c>
      <c r="B385" s="60" t="s">
        <v>252</v>
      </c>
      <c r="C385" s="21"/>
      <c r="D385" s="21"/>
      <c r="E385" s="21"/>
      <c r="F385" s="21"/>
      <c r="G385" s="21"/>
    </row>
    <row r="386" spans="1:7" ht="18.600000000000001" customHeight="1" x14ac:dyDescent="0.25">
      <c r="A386" s="62" t="s">
        <v>12</v>
      </c>
      <c r="B386" s="45" t="s">
        <v>128</v>
      </c>
      <c r="C386" s="40"/>
      <c r="D386" s="21"/>
      <c r="E386" s="21"/>
      <c r="F386" s="21"/>
      <c r="G386" s="21"/>
    </row>
    <row r="387" spans="1:7" s="36" customFormat="1" ht="18" customHeight="1" x14ac:dyDescent="0.25">
      <c r="A387" s="62" t="s">
        <v>13</v>
      </c>
      <c r="B387" s="70" t="s">
        <v>129</v>
      </c>
      <c r="C387" s="41"/>
      <c r="D387" s="39"/>
      <c r="E387" s="39"/>
      <c r="F387" s="39"/>
      <c r="G387" s="39"/>
    </row>
    <row r="388" spans="1:7" s="36" customFormat="1" ht="18.600000000000001" customHeight="1" x14ac:dyDescent="0.25">
      <c r="A388" s="38" t="s">
        <v>14</v>
      </c>
      <c r="B388" s="42" t="s">
        <v>161</v>
      </c>
      <c r="C388" s="39"/>
      <c r="D388" s="39"/>
      <c r="E388" s="39"/>
      <c r="F388" s="39"/>
      <c r="G388" s="39"/>
    </row>
    <row r="389" spans="1:7" ht="15" customHeight="1" x14ac:dyDescent="0.25">
      <c r="A389" s="21"/>
      <c r="B389" s="16" t="s">
        <v>37</v>
      </c>
      <c r="C389" s="21"/>
      <c r="D389" s="21"/>
      <c r="E389" s="21"/>
      <c r="F389" s="21" t="e">
        <f>AVERAGE(F384:F388)</f>
        <v>#DIV/0!</v>
      </c>
      <c r="G389" s="21" t="e">
        <f>AVERAGE(G384:G388)</f>
        <v>#DIV/0!</v>
      </c>
    </row>
    <row r="390" spans="1:7" ht="15" customHeight="1" x14ac:dyDescent="0.25">
      <c r="A390" s="21"/>
      <c r="B390" s="16" t="s">
        <v>38</v>
      </c>
      <c r="C390" s="21"/>
      <c r="D390" s="21"/>
      <c r="E390" s="21"/>
      <c r="F390" s="21" t="e">
        <f>SUM(F389,F382,F376,F371)</f>
        <v>#DIV/0!</v>
      </c>
      <c r="G390" s="21" t="e">
        <f>SUM(G389,G382,G376,G371)</f>
        <v>#DIV/0!</v>
      </c>
    </row>
    <row r="391" spans="1:7" ht="15" customHeight="1" x14ac:dyDescent="0.25">
      <c r="A391" s="21"/>
      <c r="B391" s="22" t="s">
        <v>88</v>
      </c>
      <c r="C391" s="21"/>
      <c r="D391" s="21"/>
      <c r="E391" s="21"/>
      <c r="F391" s="21" t="e">
        <f>AVERAGE(F390,F363,F323,F267,F226,F164,F149,F107,F65,F39,)</f>
        <v>#DIV/0!</v>
      </c>
      <c r="G391" s="21" t="e">
        <f>AVERAGE(G390,G363,G323,G267,G226,G164,G149,G107,G65,G39,)</f>
        <v>#DIV/0!</v>
      </c>
    </row>
  </sheetData>
  <mergeCells count="87">
    <mergeCell ref="A295:B295"/>
    <mergeCell ref="A306:B306"/>
    <mergeCell ref="A269:B269"/>
    <mergeCell ref="A274:B274"/>
    <mergeCell ref="A68:B68"/>
    <mergeCell ref="A191:B191"/>
    <mergeCell ref="A196:B196"/>
    <mergeCell ref="A203:B203"/>
    <mergeCell ref="A165:B165"/>
    <mergeCell ref="A166:B166"/>
    <mergeCell ref="A151:B151"/>
    <mergeCell ref="A155:B155"/>
    <mergeCell ref="A160:B160"/>
    <mergeCell ref="A177:B177"/>
    <mergeCell ref="A181:B181"/>
    <mergeCell ref="A171:B171"/>
    <mergeCell ref="A57:B57"/>
    <mergeCell ref="A67:B67"/>
    <mergeCell ref="A73:B73"/>
    <mergeCell ref="A80:B80"/>
    <mergeCell ref="A141:B141"/>
    <mergeCell ref="A85:B85"/>
    <mergeCell ref="A89:B89"/>
    <mergeCell ref="A94:B94"/>
    <mergeCell ref="A1:G1"/>
    <mergeCell ref="B5:G5"/>
    <mergeCell ref="B13:G13"/>
    <mergeCell ref="B10:G10"/>
    <mergeCell ref="B7:G7"/>
    <mergeCell ref="B8:G8"/>
    <mergeCell ref="B12:G12"/>
    <mergeCell ref="B11:G11"/>
    <mergeCell ref="B3:G3"/>
    <mergeCell ref="A99:B99"/>
    <mergeCell ref="A108:B108"/>
    <mergeCell ref="A103:B103"/>
    <mergeCell ref="B14:G14"/>
    <mergeCell ref="B15:G15"/>
    <mergeCell ref="A18:B18"/>
    <mergeCell ref="A19:B19"/>
    <mergeCell ref="A34:B34"/>
    <mergeCell ref="A30:B30"/>
    <mergeCell ref="A25:B25"/>
    <mergeCell ref="A21:B21"/>
    <mergeCell ref="A41:B41"/>
    <mergeCell ref="A46:B46"/>
    <mergeCell ref="A52:B52"/>
    <mergeCell ref="A40:B40"/>
    <mergeCell ref="A61:B61"/>
    <mergeCell ref="A221:B221"/>
    <mergeCell ref="A127:B127"/>
    <mergeCell ref="A109:B109"/>
    <mergeCell ref="A117:B117"/>
    <mergeCell ref="A113:B113"/>
    <mergeCell ref="A186:B186"/>
    <mergeCell ref="A216:B216"/>
    <mergeCell ref="A211:B211"/>
    <mergeCell ref="A150:B150"/>
    <mergeCell ref="A145:B145"/>
    <mergeCell ref="A134:B134"/>
    <mergeCell ref="A121:B121"/>
    <mergeCell ref="A340:B340"/>
    <mergeCell ref="A348:B348"/>
    <mergeCell ref="A352:B352"/>
    <mergeCell ref="A334:B334"/>
    <mergeCell ref="A383:B383"/>
    <mergeCell ref="A357:B357"/>
    <mergeCell ref="A377:B377"/>
    <mergeCell ref="A372:B372"/>
    <mergeCell ref="A364:B364"/>
    <mergeCell ref="A365:B365"/>
    <mergeCell ref="A226:B226"/>
    <mergeCell ref="A231:B231"/>
    <mergeCell ref="A319:B319"/>
    <mergeCell ref="A325:B325"/>
    <mergeCell ref="A324:B324"/>
    <mergeCell ref="A299:B299"/>
    <mergeCell ref="A310:B310"/>
    <mergeCell ref="A315:B315"/>
    <mergeCell ref="A241:B241"/>
    <mergeCell ref="A242:B242"/>
    <mergeCell ref="A246:B246"/>
    <mergeCell ref="A257:B257"/>
    <mergeCell ref="A268:B268"/>
    <mergeCell ref="A263:B263"/>
    <mergeCell ref="A278:B278"/>
    <mergeCell ref="A290:B29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Self Assessment Toolkit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Didwani</dc:creator>
  <cp:lastModifiedBy>B K Rana</cp:lastModifiedBy>
  <dcterms:created xsi:type="dcterms:W3CDTF">2018-02-15T09:27:51Z</dcterms:created>
  <dcterms:modified xsi:type="dcterms:W3CDTF">2019-04-01T12:09:21Z</dcterms:modified>
</cp:coreProperties>
</file>